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60" windowHeight="768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D28" i="1" l="1"/>
  <c r="D15" i="1"/>
  <c r="E39" i="1" l="1"/>
  <c r="E59" i="1"/>
  <c r="D59" i="1"/>
  <c r="D39" i="1"/>
  <c r="E28" i="1"/>
  <c r="E15" i="1"/>
  <c r="D61" i="1" l="1"/>
  <c r="E61" i="1"/>
</calcChain>
</file>

<file path=xl/sharedStrings.xml><?xml version="1.0" encoding="utf-8"?>
<sst xmlns="http://schemas.openxmlformats.org/spreadsheetml/2006/main" count="118" uniqueCount="63">
  <si>
    <t>#</t>
  </si>
  <si>
    <t>გამოცდის (ტესტის) აღწერა</t>
  </si>
  <si>
    <t>განზომილება</t>
  </si>
  <si>
    <t>ერთეულის ზღვრული ფასი (ლარი დღგ-ს ჩათვლით)</t>
  </si>
  <si>
    <t>შემოთავაზებული ერთ. ფასი (ლარი დღგ-ს ჩათვლით)</t>
  </si>
  <si>
    <t>ასფალტბეტონის გამოცდა</t>
  </si>
  <si>
    <t>ასფალტბეტონის კერნის ამობურღვა 6 ნიმუშად - სიმკვრივის და სისქის დადგენა.</t>
  </si>
  <si>
    <t>კომპლექტი</t>
  </si>
  <si>
    <r>
      <t>ასფალტბეტონის კერნის ამობურღვა 6 ნიმუშად - სიმკვრივის და სისქის დადგენა</t>
    </r>
    <r>
      <rPr>
        <sz val="11"/>
        <color rgb="FFFF0000"/>
        <rFont val="Calibri"/>
        <family val="2"/>
        <scheme val="minor"/>
      </rPr>
      <t>*</t>
    </r>
  </si>
  <si>
    <r>
      <t>ასფალტბეტონის კერნის ამობურღვა 6 ნიმუშად - სიმკვრივის და სისქის დადგენა</t>
    </r>
    <r>
      <rPr>
        <sz val="11"/>
        <color rgb="FFFF0000"/>
        <rFont val="Calibri"/>
        <family val="2"/>
        <scheme val="minor"/>
      </rPr>
      <t>**</t>
    </r>
  </si>
  <si>
    <r>
      <t>ასფალტბეტონის კერნის ამობურღვა 6 ნიმუშად - სიმკვრივის და სისქის დადგენა</t>
    </r>
    <r>
      <rPr>
        <sz val="11"/>
        <color rgb="FFFF0000"/>
        <rFont val="Calibri"/>
        <family val="2"/>
        <scheme val="minor"/>
      </rPr>
      <t>***</t>
    </r>
  </si>
  <si>
    <t>დამატებითი კერნის ამობურღვა -სიმკვრივისა და სისქის დადგენის ჩათვლით</t>
  </si>
  <si>
    <t xml:space="preserve">ნიმუში </t>
  </si>
  <si>
    <t>მარშალის ტესტი (ბიტუმის შემცველობის დადგენა, გაცრის შედეგები, სიმკვრივე)</t>
  </si>
  <si>
    <t>ასფალტბეტონის კერნის დამზადება ერთ ნიმუშად და მისი გამოცდა</t>
  </si>
  <si>
    <t>ასფალტბეტონის ნარევის გამოცდა (ბიტუმის რაოდენობის დადგენა, გრანულომეტრია)</t>
  </si>
  <si>
    <t>ასფალტბეტონის კერნის გამოცდა (ტკეპვნის კოეფიციენტი)</t>
  </si>
  <si>
    <t>ჯამი</t>
  </si>
  <si>
    <t>ბეტონის გამოცდა</t>
  </si>
  <si>
    <r>
      <t>ბეტონის ნიმუშის აღება და სიმტკიცის განსაზღვრა 40მ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-მდე (6 კუბი - გამოცდა 7 და 28 დღეზე)</t>
    </r>
  </si>
  <si>
    <r>
      <t>ბეტონის ნიმუშის აღება და სიმტკიცის განსაზღვრა 40მ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-მდე (6 კუბი - გამოცდა 7 და 28 დღეზე)</t>
    </r>
    <r>
      <rPr>
        <sz val="11"/>
        <color rgb="FFFF0000"/>
        <rFont val="Calibri"/>
        <family val="2"/>
        <scheme val="minor"/>
      </rPr>
      <t>*</t>
    </r>
  </si>
  <si>
    <r>
      <t>ბეტონის ნიმუშის აღება და სიმტკიცის განსაზღვრა 40მ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-მდე (6 კუბი - გამოცდა 7 და 28 დღეზე)</t>
    </r>
    <r>
      <rPr>
        <sz val="11"/>
        <color rgb="FFFF0000"/>
        <rFont val="Calibri"/>
        <family val="2"/>
        <scheme val="minor"/>
      </rPr>
      <t>**</t>
    </r>
  </si>
  <si>
    <r>
      <t>ბეტონის ნიმუშის აღება და სიმტკიცის განსაზღვრა 40მ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-მდე (6 კუბი - გამოცდა 7 და 28 დღეზე)</t>
    </r>
    <r>
      <rPr>
        <sz val="11"/>
        <color rgb="FFFF0000"/>
        <rFont val="Calibri"/>
        <family val="2"/>
        <scheme val="minor"/>
      </rPr>
      <t>***</t>
    </r>
  </si>
  <si>
    <t>დამატებითი 2 კუბი, სიმტკიცის განსაზღვრის  ჩათვლით</t>
  </si>
  <si>
    <t>ბეტონის სტრუქტურის განსაზღვრა, კერნის ამობურღვა, სიმტკიცის და სისქის განსაზღვრა</t>
  </si>
  <si>
    <t>კონუსისჯდენა</t>
  </si>
  <si>
    <t>ბეტონის ნიმუშის ნომინალური სიმკვრივის განსაზღვრა</t>
  </si>
  <si>
    <t>ბეტონში ჰაერის შემცველობის დადგენა</t>
  </si>
  <si>
    <t>არამადნეული მასალების გამოცდა (ტესტი სამშენებლო უბანზე)</t>
  </si>
  <si>
    <t>ქვიშის ჩანაცვლების მეთოდი (დატკეპვნის კოეფიციენტის განსაზღვრა 6 წერტილამდე)</t>
  </si>
  <si>
    <r>
      <t>ქვიშის ჩანაცვლების მეთოდი (დატკეპვნის კოეფიციენტის განსაზღვრა 6 წერტილამდე)</t>
    </r>
    <r>
      <rPr>
        <sz val="11"/>
        <color rgb="FFFF0000"/>
        <rFont val="Calibri"/>
        <family val="2"/>
        <scheme val="minor"/>
      </rPr>
      <t>*</t>
    </r>
  </si>
  <si>
    <r>
      <t>ქვიშის ჩანაცვლების მეთოდი (დატკეპვნის კოეფიციენტის განსაზღვრა 6 წერტილამდე)</t>
    </r>
    <r>
      <rPr>
        <sz val="11"/>
        <color rgb="FFFF0000"/>
        <rFont val="Calibri"/>
        <family val="2"/>
        <scheme val="minor"/>
      </rPr>
      <t>**</t>
    </r>
  </si>
  <si>
    <r>
      <t>ქვიშის ჩანაცვლების მეთოდი (დატკეპვნის კოეფიციენტის განსაზღვრა 6 წერტილამდე)</t>
    </r>
    <r>
      <rPr>
        <sz val="11"/>
        <color rgb="FFFF0000"/>
        <rFont val="Calibri"/>
        <family val="2"/>
        <scheme val="minor"/>
      </rPr>
      <t>***</t>
    </r>
  </si>
  <si>
    <t>დამატებითი წერტილი ქვიშის ჩანაცვლების მეთოდისათვის</t>
  </si>
  <si>
    <t>ტესტი</t>
  </si>
  <si>
    <t>გრუნტების და აგრეგატების გამოცდა (ტესტი ლაბორატორიაში)</t>
  </si>
  <si>
    <t>დატკეპვნის კოეფიციენტის განსაზღვრა TROXLER-ის საშუალებით</t>
  </si>
  <si>
    <r>
      <t xml:space="preserve">დატკეპვნის კოეფიციენტის განსაზღვრა </t>
    </r>
    <r>
      <rPr>
        <sz val="11"/>
        <color theme="1"/>
        <rFont val="Arial"/>
        <family val="2"/>
      </rPr>
      <t>INSPECTOR-3-ის საშუალებით</t>
    </r>
  </si>
  <si>
    <t xml:space="preserve">ტენიანობის განსაზღვრა </t>
  </si>
  <si>
    <t>ტენიანობის და მშრალი სიმკვრივის განსაზღვრა ნიმუშის აღების ჩათვლით (4 წერტილის ზემოთ)</t>
  </si>
  <si>
    <r>
      <t>კალიფორნიული მზიდუნარიანობის მაჩვენებლის განსაზღვრა (</t>
    </r>
    <r>
      <rPr>
        <sz val="11"/>
        <color theme="1"/>
        <rFont val="Arial"/>
        <family val="2"/>
      </rPr>
      <t>CBR)</t>
    </r>
  </si>
  <si>
    <t>გრუნტის გაცრა (გრანულომეტრია)</t>
  </si>
  <si>
    <t>ღორღის გამოცდა ცვეთაზე (ნიმუშის აღების ჩათვლით) ლოს-ანჯელესის მეთოდი</t>
  </si>
  <si>
    <t>ტენიანობისა და წყალშთანთქმადობის განსაზღვრა აგრეგატებისთვის (ნიმუშის აღების ჩათვლით)</t>
  </si>
  <si>
    <t>ქვიშის ექვივალენტი</t>
  </si>
  <si>
    <t>მასალის ხაოიანი ზედაპირის განსაზღვრა</t>
  </si>
  <si>
    <t>ნემსისებრი და ფირფიტისებრი მარცვლების რაოდენობა</t>
  </si>
  <si>
    <t>ACV ღორღის გამოცდა მსხვრევაზე</t>
  </si>
  <si>
    <t>ინერტული მასალის გამოცდა (გაცრა, გრანულომეტრია, სიმსხოს მოდული, ნაყარი და ჭეშმარიტი სიმკვრივე)</t>
  </si>
  <si>
    <t>მასალის გაცრა</t>
  </si>
  <si>
    <t>პლასტიკურობის ინდექსი (P.I.)</t>
  </si>
  <si>
    <t>გაჯირჯვება</t>
  </si>
  <si>
    <t>დამატებითი წერტილი ტენიანობის და მშრალი სიმკვრივის განსასაზღვრავად (ნიმუშის აღების ჩათვლით)</t>
  </si>
  <si>
    <t>პრეიკურანტის სავარაუდო ღირებულება</t>
  </si>
  <si>
    <t>შენიშვნა:</t>
  </si>
  <si>
    <r>
      <t>*</t>
    </r>
    <r>
      <rPr>
        <sz val="11"/>
        <rFont val="Calibri"/>
        <family val="2"/>
        <scheme val="minor"/>
      </rPr>
      <t>გულისხმობს ცენტრალური ლაბორატორიის დაშორებას 150კმ მანძილამდე</t>
    </r>
  </si>
  <si>
    <r>
      <t>**</t>
    </r>
    <r>
      <rPr>
        <sz val="11"/>
        <rFont val="Calibri"/>
        <family val="2"/>
        <scheme val="minor"/>
      </rPr>
      <t>გულისხმობს ცენტრალური ლაბორატორიის დაშორებას 250კმ მანძილამდე</t>
    </r>
  </si>
  <si>
    <r>
      <t>***</t>
    </r>
    <r>
      <rPr>
        <sz val="11"/>
        <rFont val="Calibri"/>
        <family val="2"/>
        <scheme val="minor"/>
      </rPr>
      <t>გულისხმობს ცენტრალური ლაბორატორიის დაშორებას 350კმ მანძილამდე</t>
    </r>
  </si>
  <si>
    <t>პრეტენდენტის ხელმოწერა:</t>
  </si>
  <si>
    <t>ბ.ა.</t>
  </si>
  <si>
    <t>ფასების ცხრილი</t>
  </si>
  <si>
    <t>დანართი 1</t>
  </si>
  <si>
    <r>
      <t xml:space="preserve">შენიშვნა: </t>
    </r>
    <r>
      <rPr>
        <sz val="8"/>
        <color theme="1"/>
        <rFont val="Calibri"/>
        <family val="2"/>
        <charset val="204"/>
        <scheme val="minor"/>
      </rPr>
      <t>ნიმუშების აღების ღირებულება შედის სათანადო ტესტის ერთეულ ღირებულებაში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</si>
</sst>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cadNusx"/>
    </font>
    <font>
      <b/>
      <sz val="12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0" xfId="0" applyFont="1"/>
    <xf numFmtId="0" fontId="1" fillId="0" borderId="0" xfId="0" applyFont="1"/>
    <xf numFmtId="0" fontId="0" fillId="0" borderId="0" xfId="0" applyFont="1"/>
    <xf numFmtId="0" fontId="0" fillId="0" borderId="1" xfId="0" applyBorder="1" applyAlignment="1">
      <alignment horizontal="center" vertical="center" wrapText="1"/>
    </xf>
    <xf numFmtId="0" fontId="2" fillId="0" borderId="2" xfId="0" applyFont="1" applyBorder="1" applyAlignment="1"/>
    <xf numFmtId="0" fontId="2" fillId="0" borderId="3" xfId="0" applyFont="1" applyBorder="1" applyAlignment="1"/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0" xfId="0" applyFont="1" applyAlignment="1">
      <alignment horizontal="center" vertical="center"/>
    </xf>
    <xf numFmtId="0" fontId="0" fillId="0" borderId="5" xfId="0" applyBorder="1"/>
    <xf numFmtId="2" fontId="2" fillId="0" borderId="4" xfId="0" applyNumberFormat="1" applyFont="1" applyBorder="1" applyAlignment="1">
      <alignment horizontal="center" vertical="center"/>
    </xf>
    <xf numFmtId="2" fontId="2" fillId="0" borderId="4" xfId="0" applyNumberFormat="1" applyFon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5" xfId="0" applyFont="1" applyBorder="1" applyAlignment="1">
      <alignment horizontal="center"/>
    </xf>
    <xf numFmtId="0" fontId="2" fillId="0" borderId="3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1"/>
  <sheetViews>
    <sheetView tabSelected="1" view="pageBreakPreview" topLeftCell="A70" zoomScaleNormal="100" zoomScaleSheetLayoutView="100" workbookViewId="0">
      <selection activeCell="B27" sqref="B27"/>
    </sheetView>
  </sheetViews>
  <sheetFormatPr defaultRowHeight="15" x14ac:dyDescent="0.25"/>
  <cols>
    <col min="1" max="1" width="4.140625" customWidth="1"/>
    <col min="2" max="2" width="49.85546875" customWidth="1"/>
    <col min="3" max="3" width="16" customWidth="1"/>
    <col min="4" max="4" width="18.28515625" customWidth="1"/>
    <col min="5" max="5" width="18.5703125" customWidth="1"/>
  </cols>
  <sheetData>
    <row r="1" spans="1:5" ht="18.75" x14ac:dyDescent="0.3">
      <c r="A1" s="22" t="s">
        <v>60</v>
      </c>
      <c r="B1" s="22"/>
      <c r="C1" s="22"/>
      <c r="D1" s="22"/>
      <c r="E1" s="22"/>
    </row>
    <row r="2" spans="1:5" ht="15.75" x14ac:dyDescent="0.25">
      <c r="A2" s="26" t="s">
        <v>61</v>
      </c>
      <c r="B2" s="26"/>
      <c r="C2" s="26"/>
      <c r="D2" s="26"/>
      <c r="E2" s="26"/>
    </row>
    <row r="3" spans="1:5" ht="15.75" x14ac:dyDescent="0.25">
      <c r="A3" s="27" t="s">
        <v>5</v>
      </c>
      <c r="B3" s="27"/>
      <c r="C3" s="27"/>
      <c r="D3" s="27"/>
      <c r="E3" s="27"/>
    </row>
    <row r="4" spans="1:5" ht="63" customHeight="1" x14ac:dyDescent="0.25">
      <c r="A4" s="8" t="s">
        <v>0</v>
      </c>
      <c r="B4" s="3" t="s">
        <v>1</v>
      </c>
      <c r="C4" s="3" t="s">
        <v>2</v>
      </c>
      <c r="D4" s="12" t="s">
        <v>3</v>
      </c>
      <c r="E4" s="12" t="s">
        <v>4</v>
      </c>
    </row>
    <row r="5" spans="1:5" x14ac:dyDescent="0.25">
      <c r="A5" s="4">
        <v>1</v>
      </c>
      <c r="B5" s="4">
        <v>2</v>
      </c>
      <c r="C5" s="4">
        <v>3</v>
      </c>
      <c r="D5" s="4">
        <v>4</v>
      </c>
      <c r="E5" s="4">
        <v>5</v>
      </c>
    </row>
    <row r="6" spans="1:5" ht="30" x14ac:dyDescent="0.25">
      <c r="A6" s="3">
        <v>1</v>
      </c>
      <c r="B6" s="7" t="s">
        <v>6</v>
      </c>
      <c r="C6" s="3" t="s">
        <v>7</v>
      </c>
      <c r="D6" s="3">
        <v>218.2</v>
      </c>
      <c r="E6" s="3"/>
    </row>
    <row r="7" spans="1:5" ht="32.25" customHeight="1" x14ac:dyDescent="0.25">
      <c r="A7" s="3">
        <v>2</v>
      </c>
      <c r="B7" s="7" t="s">
        <v>8</v>
      </c>
      <c r="C7" s="3" t="s">
        <v>7</v>
      </c>
      <c r="D7" s="3">
        <v>244.4</v>
      </c>
      <c r="E7" s="3"/>
    </row>
    <row r="8" spans="1:5" ht="33.75" customHeight="1" x14ac:dyDescent="0.25">
      <c r="A8" s="3">
        <v>3</v>
      </c>
      <c r="B8" s="7" t="s">
        <v>9</v>
      </c>
      <c r="C8" s="3" t="s">
        <v>7</v>
      </c>
      <c r="D8" s="3">
        <v>296.8</v>
      </c>
      <c r="E8" s="3"/>
    </row>
    <row r="9" spans="1:5" ht="33" customHeight="1" x14ac:dyDescent="0.25">
      <c r="A9" s="3">
        <v>4</v>
      </c>
      <c r="B9" s="7" t="s">
        <v>10</v>
      </c>
      <c r="C9" s="3" t="s">
        <v>7</v>
      </c>
      <c r="D9" s="3">
        <v>349.2</v>
      </c>
      <c r="E9" s="3"/>
    </row>
    <row r="10" spans="1:5" ht="30" customHeight="1" x14ac:dyDescent="0.25">
      <c r="A10" s="3">
        <v>5</v>
      </c>
      <c r="B10" s="7" t="s">
        <v>11</v>
      </c>
      <c r="C10" s="3" t="s">
        <v>12</v>
      </c>
      <c r="D10" s="3">
        <v>87.3</v>
      </c>
      <c r="E10" s="3"/>
    </row>
    <row r="11" spans="1:5" ht="34.5" customHeight="1" x14ac:dyDescent="0.25">
      <c r="A11" s="3">
        <v>6</v>
      </c>
      <c r="B11" s="7" t="s">
        <v>13</v>
      </c>
      <c r="C11" s="3" t="s">
        <v>7</v>
      </c>
      <c r="D11" s="3">
        <v>174.6</v>
      </c>
      <c r="E11" s="3"/>
    </row>
    <row r="12" spans="1:5" ht="32.25" customHeight="1" x14ac:dyDescent="0.25">
      <c r="A12" s="3">
        <v>7</v>
      </c>
      <c r="B12" s="7" t="s">
        <v>14</v>
      </c>
      <c r="C12" s="3" t="s">
        <v>12</v>
      </c>
      <c r="D12" s="21">
        <v>152.5</v>
      </c>
      <c r="E12" s="3"/>
    </row>
    <row r="13" spans="1:5" ht="30.75" customHeight="1" x14ac:dyDescent="0.25">
      <c r="A13" s="3">
        <v>8</v>
      </c>
      <c r="B13" s="7" t="s">
        <v>15</v>
      </c>
      <c r="C13" s="3" t="s">
        <v>7</v>
      </c>
      <c r="D13" s="3">
        <v>104.5</v>
      </c>
      <c r="E13" s="3"/>
    </row>
    <row r="14" spans="1:5" ht="30.75" customHeight="1" x14ac:dyDescent="0.25">
      <c r="A14" s="3">
        <v>9</v>
      </c>
      <c r="B14" s="7" t="s">
        <v>16</v>
      </c>
      <c r="C14" s="3" t="s">
        <v>7</v>
      </c>
      <c r="D14" s="3">
        <v>104.5</v>
      </c>
      <c r="E14" s="3"/>
    </row>
    <row r="15" spans="1:5" x14ac:dyDescent="0.25">
      <c r="A15" s="5"/>
      <c r="B15" s="13" t="s">
        <v>17</v>
      </c>
      <c r="C15" s="14"/>
      <c r="D15" s="19">
        <f>SUM(D6:D14)</f>
        <v>1732</v>
      </c>
      <c r="E15" s="6">
        <f>SUM(E6:E14)</f>
        <v>0</v>
      </c>
    </row>
    <row r="16" spans="1:5" ht="15.75" x14ac:dyDescent="0.25">
      <c r="A16" s="28" t="s">
        <v>18</v>
      </c>
      <c r="B16" s="28"/>
      <c r="C16" s="28"/>
      <c r="D16" s="28"/>
      <c r="E16" s="28"/>
    </row>
    <row r="17" spans="1:5" ht="63" customHeight="1" x14ac:dyDescent="0.25">
      <c r="A17" s="8" t="s">
        <v>0</v>
      </c>
      <c r="B17" s="3" t="s">
        <v>1</v>
      </c>
      <c r="C17" s="3" t="s">
        <v>2</v>
      </c>
      <c r="D17" s="12" t="s">
        <v>3</v>
      </c>
      <c r="E17" s="12" t="s">
        <v>4</v>
      </c>
    </row>
    <row r="18" spans="1:5" x14ac:dyDescent="0.25">
      <c r="A18" s="4">
        <v>1</v>
      </c>
      <c r="B18" s="4">
        <v>2</v>
      </c>
      <c r="C18" s="4">
        <v>3</v>
      </c>
      <c r="D18" s="4">
        <v>4</v>
      </c>
      <c r="E18" s="4">
        <v>5</v>
      </c>
    </row>
    <row r="19" spans="1:5" ht="47.25" x14ac:dyDescent="0.25">
      <c r="A19" s="3">
        <v>1</v>
      </c>
      <c r="B19" s="7" t="s">
        <v>19</v>
      </c>
      <c r="C19" s="3" t="s">
        <v>7</v>
      </c>
      <c r="D19" s="3">
        <v>130.94999999999999</v>
      </c>
      <c r="E19" s="3"/>
    </row>
    <row r="20" spans="1:5" ht="53.25" customHeight="1" x14ac:dyDescent="0.25">
      <c r="A20" s="3">
        <v>2</v>
      </c>
      <c r="B20" s="7" t="s">
        <v>20</v>
      </c>
      <c r="C20" s="3" t="s">
        <v>7</v>
      </c>
      <c r="D20" s="3">
        <v>157</v>
      </c>
      <c r="E20" s="3"/>
    </row>
    <row r="21" spans="1:5" ht="53.25" customHeight="1" x14ac:dyDescent="0.25">
      <c r="A21" s="3">
        <v>3</v>
      </c>
      <c r="B21" s="7" t="s">
        <v>21</v>
      </c>
      <c r="C21" s="3" t="s">
        <v>7</v>
      </c>
      <c r="D21" s="3">
        <v>183.3</v>
      </c>
      <c r="E21" s="3"/>
    </row>
    <row r="22" spans="1:5" ht="51" customHeight="1" x14ac:dyDescent="0.25">
      <c r="A22" s="3">
        <v>4</v>
      </c>
      <c r="B22" s="7" t="s">
        <v>22</v>
      </c>
      <c r="C22" s="3" t="s">
        <v>7</v>
      </c>
      <c r="D22" s="3">
        <v>209.5</v>
      </c>
      <c r="E22" s="3"/>
    </row>
    <row r="23" spans="1:5" ht="30" customHeight="1" x14ac:dyDescent="0.25">
      <c r="A23" s="3">
        <v>5</v>
      </c>
      <c r="B23" s="7" t="s">
        <v>23</v>
      </c>
      <c r="C23" s="3" t="s">
        <v>12</v>
      </c>
      <c r="D23" s="3">
        <v>17.2</v>
      </c>
      <c r="E23" s="3"/>
    </row>
    <row r="24" spans="1:5" ht="48" customHeight="1" x14ac:dyDescent="0.25">
      <c r="A24" s="3">
        <v>6</v>
      </c>
      <c r="B24" s="7" t="s">
        <v>24</v>
      </c>
      <c r="C24" s="3" t="s">
        <v>7</v>
      </c>
      <c r="D24" s="3">
        <v>43.65</v>
      </c>
      <c r="E24" s="3"/>
    </row>
    <row r="25" spans="1:5" ht="32.25" customHeight="1" x14ac:dyDescent="0.25">
      <c r="A25" s="3">
        <v>7</v>
      </c>
      <c r="B25" s="7" t="s">
        <v>25</v>
      </c>
      <c r="C25" s="3" t="s">
        <v>12</v>
      </c>
      <c r="D25" s="3">
        <v>43.65</v>
      </c>
      <c r="E25" s="3"/>
    </row>
    <row r="26" spans="1:5" ht="30.75" customHeight="1" x14ac:dyDescent="0.25">
      <c r="A26" s="3">
        <v>8</v>
      </c>
      <c r="B26" s="7" t="s">
        <v>26</v>
      </c>
      <c r="C26" s="3" t="s">
        <v>12</v>
      </c>
      <c r="D26" s="3">
        <v>69.8</v>
      </c>
      <c r="E26" s="3"/>
    </row>
    <row r="27" spans="1:5" ht="30.75" customHeight="1" x14ac:dyDescent="0.25">
      <c r="A27" s="3">
        <v>9</v>
      </c>
      <c r="B27" s="7" t="s">
        <v>27</v>
      </c>
      <c r="C27" s="3" t="s">
        <v>12</v>
      </c>
      <c r="D27" s="3">
        <v>130.94999999999999</v>
      </c>
      <c r="E27" s="3"/>
    </row>
    <row r="28" spans="1:5" x14ac:dyDescent="0.25">
      <c r="A28" s="5"/>
      <c r="B28" s="15" t="s">
        <v>17</v>
      </c>
      <c r="C28" s="16"/>
      <c r="D28" s="20">
        <f>SUM(D19:D27)</f>
        <v>986</v>
      </c>
      <c r="E28" s="6">
        <f>SUM(E19:E27)</f>
        <v>0</v>
      </c>
    </row>
    <row r="29" spans="1:5" ht="15.75" x14ac:dyDescent="0.25">
      <c r="A29" s="28" t="s">
        <v>28</v>
      </c>
      <c r="B29" s="28"/>
      <c r="C29" s="28"/>
      <c r="D29" s="28"/>
      <c r="E29" s="28"/>
    </row>
    <row r="30" spans="1:5" ht="66" customHeight="1" x14ac:dyDescent="0.25">
      <c r="A30" s="8" t="s">
        <v>0</v>
      </c>
      <c r="B30" s="3" t="s">
        <v>1</v>
      </c>
      <c r="C30" s="3" t="s">
        <v>2</v>
      </c>
      <c r="D30" s="12" t="s">
        <v>3</v>
      </c>
      <c r="E30" s="12" t="s">
        <v>4</v>
      </c>
    </row>
    <row r="31" spans="1:5" x14ac:dyDescent="0.25">
      <c r="A31" s="4">
        <v>1</v>
      </c>
      <c r="B31" s="4">
        <v>2</v>
      </c>
      <c r="C31" s="4">
        <v>3</v>
      </c>
      <c r="D31" s="4">
        <v>4</v>
      </c>
      <c r="E31" s="4">
        <v>5</v>
      </c>
    </row>
    <row r="32" spans="1:5" ht="32.25" customHeight="1" x14ac:dyDescent="0.25">
      <c r="A32" s="3">
        <v>5</v>
      </c>
      <c r="B32" s="7" t="s">
        <v>29</v>
      </c>
      <c r="C32" s="3" t="s">
        <v>7</v>
      </c>
      <c r="D32" s="3">
        <v>174.6</v>
      </c>
      <c r="E32" s="3"/>
    </row>
    <row r="33" spans="1:5" ht="33" customHeight="1" x14ac:dyDescent="0.25">
      <c r="A33" s="3">
        <v>6</v>
      </c>
      <c r="B33" s="7" t="s">
        <v>30</v>
      </c>
      <c r="C33" s="3" t="s">
        <v>7</v>
      </c>
      <c r="D33" s="3">
        <v>200.79</v>
      </c>
      <c r="E33" s="3"/>
    </row>
    <row r="34" spans="1:5" ht="47.25" customHeight="1" x14ac:dyDescent="0.25">
      <c r="A34" s="3">
        <v>7</v>
      </c>
      <c r="B34" s="7" t="s">
        <v>31</v>
      </c>
      <c r="C34" s="3" t="s">
        <v>7</v>
      </c>
      <c r="D34" s="3">
        <v>253.16</v>
      </c>
      <c r="E34" s="3"/>
    </row>
    <row r="35" spans="1:5" ht="47.25" customHeight="1" x14ac:dyDescent="0.25">
      <c r="A35" s="3">
        <v>8</v>
      </c>
      <c r="B35" s="7" t="s">
        <v>32</v>
      </c>
      <c r="C35" s="3" t="s">
        <v>7</v>
      </c>
      <c r="D35" s="3">
        <v>305.55</v>
      </c>
      <c r="E35" s="3"/>
    </row>
    <row r="36" spans="1:5" ht="30.75" customHeight="1" x14ac:dyDescent="0.25">
      <c r="A36" s="3">
        <v>9</v>
      </c>
      <c r="B36" s="7" t="s">
        <v>33</v>
      </c>
      <c r="C36" s="3" t="s">
        <v>34</v>
      </c>
      <c r="D36" s="3">
        <v>28.8</v>
      </c>
      <c r="E36" s="3"/>
    </row>
    <row r="37" spans="1:5" ht="30.75" customHeight="1" x14ac:dyDescent="0.25">
      <c r="A37" s="3">
        <v>10</v>
      </c>
      <c r="B37" s="7" t="s">
        <v>37</v>
      </c>
      <c r="C37" s="3" t="s">
        <v>34</v>
      </c>
      <c r="D37" s="3">
        <v>52.3</v>
      </c>
      <c r="E37" s="3"/>
    </row>
    <row r="38" spans="1:5" ht="30.75" customHeight="1" x14ac:dyDescent="0.25">
      <c r="A38" s="3">
        <v>11</v>
      </c>
      <c r="B38" s="7" t="s">
        <v>36</v>
      </c>
      <c r="C38" s="3" t="s">
        <v>34</v>
      </c>
      <c r="D38" s="3">
        <v>69.8</v>
      </c>
      <c r="E38" s="3"/>
    </row>
    <row r="39" spans="1:5" x14ac:dyDescent="0.25">
      <c r="A39" s="5"/>
      <c r="B39" s="15" t="s">
        <v>17</v>
      </c>
      <c r="C39" s="16"/>
      <c r="D39" s="20">
        <f>SUM(D32:D38)</f>
        <v>1084.9999999999998</v>
      </c>
      <c r="E39" s="6">
        <f>SUM(E32:E38)</f>
        <v>0</v>
      </c>
    </row>
    <row r="40" spans="1:5" ht="18" customHeight="1" x14ac:dyDescent="0.25">
      <c r="A40" s="18"/>
      <c r="B40" s="29" t="s">
        <v>62</v>
      </c>
      <c r="C40" s="29"/>
      <c r="D40" s="29"/>
      <c r="E40" s="29"/>
    </row>
    <row r="41" spans="1:5" s="1" customFormat="1" ht="19.5" customHeight="1" x14ac:dyDescent="0.25">
      <c r="A41" s="23" t="s">
        <v>35</v>
      </c>
      <c r="B41" s="23"/>
      <c r="C41" s="23"/>
      <c r="D41" s="23"/>
      <c r="E41" s="23"/>
    </row>
    <row r="42" spans="1:5" ht="63" customHeight="1" x14ac:dyDescent="0.25">
      <c r="A42" s="8" t="s">
        <v>0</v>
      </c>
      <c r="B42" s="3" t="s">
        <v>1</v>
      </c>
      <c r="C42" s="3" t="s">
        <v>2</v>
      </c>
      <c r="D42" s="12" t="s">
        <v>3</v>
      </c>
      <c r="E42" s="12" t="s">
        <v>4</v>
      </c>
    </row>
    <row r="43" spans="1:5" x14ac:dyDescent="0.25">
      <c r="A43" s="4">
        <v>1</v>
      </c>
      <c r="B43" s="4">
        <v>2</v>
      </c>
      <c r="C43" s="4">
        <v>3</v>
      </c>
      <c r="D43" s="4">
        <v>4</v>
      </c>
      <c r="E43" s="4">
        <v>5</v>
      </c>
    </row>
    <row r="44" spans="1:5" ht="17.25" customHeight="1" x14ac:dyDescent="0.25">
      <c r="A44" s="3">
        <v>1</v>
      </c>
      <c r="B44" s="7" t="s">
        <v>38</v>
      </c>
      <c r="C44" s="3" t="s">
        <v>12</v>
      </c>
      <c r="D44" s="3">
        <v>13</v>
      </c>
      <c r="E44" s="3"/>
    </row>
    <row r="45" spans="1:5" ht="49.5" customHeight="1" x14ac:dyDescent="0.25">
      <c r="A45" s="3">
        <v>2</v>
      </c>
      <c r="B45" s="7" t="s">
        <v>39</v>
      </c>
      <c r="C45" s="3" t="s">
        <v>7</v>
      </c>
      <c r="D45" s="3">
        <v>218.25</v>
      </c>
      <c r="E45" s="3"/>
    </row>
    <row r="46" spans="1:5" ht="45.75" customHeight="1" x14ac:dyDescent="0.25">
      <c r="A46" s="3">
        <v>3</v>
      </c>
      <c r="B46" s="7" t="s">
        <v>52</v>
      </c>
      <c r="C46" s="3" t="s">
        <v>34</v>
      </c>
      <c r="D46" s="3">
        <v>52.35</v>
      </c>
      <c r="E46" s="3"/>
    </row>
    <row r="47" spans="1:5" ht="33.75" customHeight="1" x14ac:dyDescent="0.25">
      <c r="A47" s="3">
        <v>4</v>
      </c>
      <c r="B47" s="7" t="s">
        <v>40</v>
      </c>
      <c r="C47" s="3" t="s">
        <v>34</v>
      </c>
      <c r="D47" s="3">
        <v>69.84</v>
      </c>
      <c r="E47" s="3"/>
    </row>
    <row r="48" spans="1:5" ht="32.25" customHeight="1" x14ac:dyDescent="0.25">
      <c r="A48" s="3">
        <v>5</v>
      </c>
      <c r="B48" s="7" t="s">
        <v>42</v>
      </c>
      <c r="C48" s="3" t="s">
        <v>12</v>
      </c>
      <c r="D48" s="3">
        <v>87.3</v>
      </c>
      <c r="E48" s="3"/>
    </row>
    <row r="49" spans="1:5" ht="24" customHeight="1" x14ac:dyDescent="0.25">
      <c r="A49" s="3">
        <v>6</v>
      </c>
      <c r="B49" s="7" t="s">
        <v>41</v>
      </c>
      <c r="C49" s="3" t="s">
        <v>12</v>
      </c>
      <c r="D49" s="3">
        <v>34.92</v>
      </c>
      <c r="E49" s="3"/>
    </row>
    <row r="50" spans="1:5" ht="47.25" customHeight="1" x14ac:dyDescent="0.25">
      <c r="A50" s="3">
        <v>7</v>
      </c>
      <c r="B50" s="7" t="s">
        <v>43</v>
      </c>
      <c r="C50" s="3" t="s">
        <v>12</v>
      </c>
      <c r="D50" s="3">
        <v>26.19</v>
      </c>
      <c r="E50" s="3"/>
    </row>
    <row r="51" spans="1:5" ht="21.75" customHeight="1" x14ac:dyDescent="0.25">
      <c r="A51" s="3">
        <v>8</v>
      </c>
      <c r="B51" s="7" t="s">
        <v>47</v>
      </c>
      <c r="C51" s="3" t="s">
        <v>12</v>
      </c>
      <c r="D51" s="3">
        <v>104.76</v>
      </c>
      <c r="E51" s="3"/>
    </row>
    <row r="52" spans="1:5" ht="18.75" customHeight="1" x14ac:dyDescent="0.25">
      <c r="A52" s="3">
        <v>9</v>
      </c>
      <c r="B52" s="7" t="s">
        <v>44</v>
      </c>
      <c r="C52" s="3" t="s">
        <v>12</v>
      </c>
      <c r="D52" s="3">
        <v>43.65</v>
      </c>
      <c r="E52" s="3"/>
    </row>
    <row r="53" spans="1:5" ht="20.25" customHeight="1" x14ac:dyDescent="0.25">
      <c r="A53" s="3">
        <v>10</v>
      </c>
      <c r="B53" s="7" t="s">
        <v>45</v>
      </c>
      <c r="C53" s="3" t="s">
        <v>12</v>
      </c>
      <c r="D53" s="3">
        <v>26.19</v>
      </c>
      <c r="E53" s="3"/>
    </row>
    <row r="54" spans="1:5" ht="30.75" customHeight="1" x14ac:dyDescent="0.25">
      <c r="A54" s="3">
        <v>11</v>
      </c>
      <c r="B54" s="7" t="s">
        <v>46</v>
      </c>
      <c r="C54" s="3" t="s">
        <v>12</v>
      </c>
      <c r="D54" s="3">
        <v>43.65</v>
      </c>
      <c r="E54" s="3"/>
    </row>
    <row r="55" spans="1:5" ht="48.75" customHeight="1" x14ac:dyDescent="0.25">
      <c r="A55" s="3">
        <v>12</v>
      </c>
      <c r="B55" s="7" t="s">
        <v>48</v>
      </c>
      <c r="C55" s="3" t="s">
        <v>7</v>
      </c>
      <c r="D55" s="3">
        <v>104.76</v>
      </c>
      <c r="E55" s="3"/>
    </row>
    <row r="56" spans="1:5" ht="19.5" customHeight="1" x14ac:dyDescent="0.25">
      <c r="A56" s="3">
        <v>13</v>
      </c>
      <c r="B56" s="7" t="s">
        <v>49</v>
      </c>
      <c r="C56" s="3" t="s">
        <v>12</v>
      </c>
      <c r="D56" s="3">
        <v>43.65</v>
      </c>
      <c r="E56" s="3"/>
    </row>
    <row r="57" spans="1:5" ht="20.25" customHeight="1" x14ac:dyDescent="0.25">
      <c r="A57" s="3">
        <v>14</v>
      </c>
      <c r="B57" s="7" t="s">
        <v>50</v>
      </c>
      <c r="C57" s="3" t="s">
        <v>12</v>
      </c>
      <c r="D57" s="3">
        <v>43.65</v>
      </c>
      <c r="E57" s="3"/>
    </row>
    <row r="58" spans="1:5" ht="20.25" customHeight="1" x14ac:dyDescent="0.25">
      <c r="A58" s="3">
        <v>15</v>
      </c>
      <c r="B58" s="7" t="s">
        <v>51</v>
      </c>
      <c r="C58" s="3" t="s">
        <v>12</v>
      </c>
      <c r="D58" s="3">
        <v>69.84</v>
      </c>
      <c r="E58" s="3"/>
    </row>
    <row r="59" spans="1:5" x14ac:dyDescent="0.25">
      <c r="A59" s="5"/>
      <c r="B59" s="15" t="s">
        <v>17</v>
      </c>
      <c r="C59" s="16"/>
      <c r="D59" s="20">
        <f>SUM(D44:D58)</f>
        <v>982.00000000000011</v>
      </c>
      <c r="E59" s="6">
        <f>SUM(E44:E58)</f>
        <v>0</v>
      </c>
    </row>
    <row r="61" spans="1:5" ht="15.75" x14ac:dyDescent="0.25">
      <c r="B61" s="24" t="s">
        <v>53</v>
      </c>
      <c r="C61" s="24"/>
      <c r="D61" s="17">
        <f>D15+D28+D39+D59</f>
        <v>4785</v>
      </c>
      <c r="E61" s="2">
        <f>E59+E39+E28+E15</f>
        <v>0</v>
      </c>
    </row>
    <row r="63" spans="1:5" ht="15.75" x14ac:dyDescent="0.25">
      <c r="B63" s="9" t="s">
        <v>54</v>
      </c>
    </row>
    <row r="64" spans="1:5" x14ac:dyDescent="0.25">
      <c r="B64" s="25" t="s">
        <v>55</v>
      </c>
      <c r="C64" s="25"/>
      <c r="D64" s="25"/>
      <c r="E64" s="25"/>
    </row>
    <row r="65" spans="2:5" x14ac:dyDescent="0.25">
      <c r="B65" s="10" t="s">
        <v>56</v>
      </c>
      <c r="C65" s="11"/>
      <c r="D65" s="11"/>
      <c r="E65" s="11"/>
    </row>
    <row r="66" spans="2:5" x14ac:dyDescent="0.25">
      <c r="B66" s="10" t="s">
        <v>57</v>
      </c>
      <c r="C66" s="11"/>
      <c r="D66" s="11"/>
      <c r="E66" s="11"/>
    </row>
    <row r="69" spans="2:5" x14ac:dyDescent="0.25">
      <c r="B69" t="s">
        <v>58</v>
      </c>
    </row>
    <row r="71" spans="2:5" x14ac:dyDescent="0.25">
      <c r="B71" t="s">
        <v>59</v>
      </c>
    </row>
  </sheetData>
  <mergeCells count="9">
    <mergeCell ref="A1:E1"/>
    <mergeCell ref="A41:E41"/>
    <mergeCell ref="B61:C61"/>
    <mergeCell ref="B64:E64"/>
    <mergeCell ref="A2:E2"/>
    <mergeCell ref="A3:E3"/>
    <mergeCell ref="A16:E16"/>
    <mergeCell ref="A29:E29"/>
    <mergeCell ref="B40:E40"/>
  </mergeCells>
  <pageMargins left="0.7" right="0.7" top="0.75" bottom="0.75" header="0.3" footer="0.3"/>
  <pageSetup scale="77" orientation="portrait" r:id="rId1"/>
  <rowBreaks count="1" manualBreakCount="1">
    <brk id="28" max="16383" man="1"/>
  </rowBreaks>
  <ignoredErrors>
    <ignoredError sqref="D59:E59 D39:E39 D28:E28 D15:E15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2016-12-19T11:45:03Z</dcterms:modified>
</cp:coreProperties>
</file>