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kaidze\Desktop\ჭონქაძე ჯავახიანთკარი გზა\"/>
    </mc:Choice>
  </mc:AlternateContent>
  <bookViews>
    <workbookView xWindow="120" yWindow="105" windowWidth="15135" windowHeight="8070" tabRatio="1000"/>
  </bookViews>
  <sheets>
    <sheet name="ხარჯთაღრიცხვა" sheetId="1" r:id="rId1"/>
  </sheets>
  <calcPr calcId="152511"/>
  <fileRecoveryPr autoRecover="0"/>
</workbook>
</file>

<file path=xl/calcChain.xml><?xml version="1.0" encoding="utf-8"?>
<calcChain xmlns="http://schemas.openxmlformats.org/spreadsheetml/2006/main">
  <c r="A12" i="1" l="1"/>
  <c r="F20" i="1" l="1"/>
</calcChain>
</file>

<file path=xl/sharedStrings.xml><?xml version="1.0" encoding="utf-8"?>
<sst xmlns="http://schemas.openxmlformats.org/spreadsheetml/2006/main" count="99" uniqueCount="67">
  <si>
    <t>#</t>
  </si>
  <si>
    <t>განზ.</t>
  </si>
  <si>
    <t>რაოდენობა</t>
  </si>
  <si>
    <t>ღირებულება</t>
  </si>
  <si>
    <t>სულ</t>
  </si>
  <si>
    <t>განზ.     ერთ-ზე</t>
  </si>
  <si>
    <t>საპრ.      მონაცემი</t>
  </si>
  <si>
    <t>ლარი</t>
  </si>
  <si>
    <t>ჯამი</t>
  </si>
  <si>
    <t xml:space="preserve">ზედნადები ხარჯები </t>
  </si>
  <si>
    <t xml:space="preserve">გეგმიური დაგროვება </t>
  </si>
  <si>
    <t>კაც/სთ</t>
  </si>
  <si>
    <t>მუშის შრომითი დანახარჯი</t>
  </si>
  <si>
    <t>ტონა</t>
  </si>
  <si>
    <t xml:space="preserve"> მ/კბ                    </t>
  </si>
  <si>
    <t>2</t>
  </si>
  <si>
    <t>3</t>
  </si>
  <si>
    <t>4</t>
  </si>
  <si>
    <t>8</t>
  </si>
  <si>
    <t>1</t>
  </si>
  <si>
    <t>ნორმატივით განზ.     ერთ-ზე</t>
  </si>
  <si>
    <t>სამუშაოთა და დანახარჯების          დასახელება</t>
  </si>
  <si>
    <t>ხ ა რ ჯ თ ა ღ რ ი ც ხ ვ ა</t>
  </si>
  <si>
    <t>გზის მოსახრეშად ბალასტის დამუშავება კარიერში ექსკავატორით ავტოთვითმცლელზე დატვირთვით</t>
  </si>
  <si>
    <t>1000 კუბ.მ</t>
  </si>
  <si>
    <r>
      <t>ექსკავატორი 0.5 მ</t>
    </r>
    <r>
      <rPr>
        <sz val="10"/>
        <color theme="1"/>
        <rFont val="Academiuri Nu"/>
        <family val="1"/>
      </rPr>
      <t>³</t>
    </r>
  </si>
  <si>
    <t>მანქ.სთ</t>
  </si>
  <si>
    <t>1000კვ.მ</t>
  </si>
  <si>
    <t xml:space="preserve">მუშის შრომითი დანახარჯი </t>
  </si>
  <si>
    <t>ავტოგრეიდერი 108 ცხ.ძ</t>
  </si>
  <si>
    <t>სატკეპნი 10 ტ</t>
  </si>
  <si>
    <t xml:space="preserve">ბალასტი </t>
  </si>
  <si>
    <t>კიუვეტის მოწყობა გზის გასწვრივ</t>
  </si>
  <si>
    <t>კაც.სთ</t>
  </si>
  <si>
    <t>ბალასტის ტრანსპორტირება ავტოტვითმცლელით საშ. 3 კმ-ზე</t>
  </si>
  <si>
    <t>გზის მონაკვეთების მოხრეშვა (300+45+90)მ სიგანე-საშ. 3.5მ</t>
  </si>
  <si>
    <t>ლითონის ცხაურის მოწყობა</t>
  </si>
  <si>
    <t>ტ</t>
  </si>
  <si>
    <t>სხვა მანქანები</t>
  </si>
  <si>
    <t>გრძ.მ</t>
  </si>
  <si>
    <t>ელექტროდი</t>
  </si>
  <si>
    <t>სხვა მასალები</t>
  </si>
  <si>
    <t xml:space="preserve">არმატურა დ-16 ბიჯით 10 სმ </t>
  </si>
  <si>
    <t xml:space="preserve">არმატურა დ-28 ბიჯით 15სმ </t>
  </si>
  <si>
    <t>ლითონის კუთხოვანა 70*70*5</t>
  </si>
  <si>
    <t>თხრილის გათხრა ექსკავატორით სანიარვრე არხის მოსაწყობად</t>
  </si>
  <si>
    <t>1000 კბ.მ</t>
  </si>
  <si>
    <r>
      <t>ექსკავატორი 0.5 მ</t>
    </r>
    <r>
      <rPr>
        <sz val="10"/>
        <rFont val="Academiuri Nu"/>
        <family val="1"/>
      </rPr>
      <t>³</t>
    </r>
  </si>
  <si>
    <t>გრუნტის საბოლოო დამუშავება ხელით</t>
  </si>
  <si>
    <t>100 კბ.მ</t>
  </si>
  <si>
    <t xml:space="preserve">სანიაღვრე არხის კედლებისა და ძირის მოწყობა მონოლითური რ/ბ-ით,შიდა ზომებით(0.6*0.6*8) მ.კედლის სისქე 15 სმ. </t>
  </si>
  <si>
    <t>100კბ.მ</t>
  </si>
  <si>
    <t>კაც.სთ.</t>
  </si>
  <si>
    <t>მანქანები (93*3.2)</t>
  </si>
  <si>
    <t>არმატურა</t>
  </si>
  <si>
    <t>ბეტონი</t>
  </si>
  <si>
    <t>კბ.მ</t>
  </si>
  <si>
    <t xml:space="preserve">ყალიბის ფარი </t>
  </si>
  <si>
    <t>კვ.მ</t>
  </si>
  <si>
    <t>ძელაკი (40-60) მმ</t>
  </si>
  <si>
    <t>ფიცარი III x. 25-32 მმ</t>
  </si>
  <si>
    <t>ფიცარი III x.40 მმ</t>
  </si>
  <si>
    <t>სხვა მასალები 296*3.2</t>
  </si>
  <si>
    <t>ჭონქაძის ა.ე. სოფ ჯავახიანთკარი. შიდა გზების რეაბილიტაცია</t>
  </si>
  <si>
    <t>jami</t>
  </si>
  <si>
    <t>dRg 18%</t>
  </si>
  <si>
    <t xml:space="preserve"> ხარჯთაღრიცხვა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</si>
</sst>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6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cadNusx"/>
    </font>
    <font>
      <sz val="11"/>
      <name val="AcadNusx"/>
    </font>
    <font>
      <sz val="10"/>
      <color theme="1"/>
      <name val="AcadNusx"/>
    </font>
    <font>
      <sz val="10"/>
      <name val="AcadNusx"/>
    </font>
    <font>
      <sz val="8"/>
      <color theme="1"/>
      <name val="AcadNusx"/>
    </font>
    <font>
      <sz val="9"/>
      <color theme="1"/>
      <name val="AcadNusx"/>
    </font>
    <font>
      <sz val="8"/>
      <name val="AcadNusx"/>
    </font>
    <font>
      <sz val="9"/>
      <name val="AcadNusx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1"/>
      <name val="AcadNusx"/>
    </font>
    <font>
      <sz val="12"/>
      <name val="AcadNusx"/>
    </font>
    <font>
      <b/>
      <sz val="14"/>
      <name val="AcadNusx"/>
    </font>
    <font>
      <b/>
      <sz val="10"/>
      <name val="AcadNusx"/>
    </font>
    <font>
      <sz val="10"/>
      <color theme="1"/>
      <name val="Academiuri Nu"/>
      <family val="1"/>
    </font>
    <font>
      <sz val="10"/>
      <name val="Academiuri Nu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0" fillId="0" borderId="0" xfId="0" applyFont="1" applyFill="1"/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7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top" wrapText="1"/>
    </xf>
    <xf numFmtId="0" fontId="10" fillId="0" borderId="0" xfId="0" applyNumberFormat="1" applyFont="1" applyFill="1" applyAlignment="1">
      <alignment horizontal="center" vertical="top" wrapText="1"/>
    </xf>
    <xf numFmtId="0" fontId="12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top" wrapText="1"/>
    </xf>
    <xf numFmtId="0" fontId="8" fillId="0" borderId="0" xfId="0" applyNumberFormat="1" applyFont="1" applyFill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Alignment="1">
      <alignment horizontal="center" vertical="center" wrapText="1"/>
    </xf>
    <xf numFmtId="1" fontId="10" fillId="0" borderId="0" xfId="0" applyNumberFormat="1" applyFont="1" applyFill="1" applyAlignment="1">
      <alignment horizontal="center" vertical="center" wrapText="1"/>
    </xf>
    <xf numFmtId="1" fontId="7" fillId="0" borderId="7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49" fontId="11" fillId="0" borderId="0" xfId="0" applyNumberFormat="1" applyFont="1" applyFill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top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1" fontId="4" fillId="0" borderId="7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left" vertical="center" wrapText="1"/>
    </xf>
    <xf numFmtId="0" fontId="12" fillId="0" borderId="0" xfId="0" applyNumberFormat="1" applyFont="1" applyFill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2" fontId="4" fillId="0" borderId="7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2" fontId="13" fillId="2" borderId="7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vertical="top" wrapText="1"/>
    </xf>
    <xf numFmtId="49" fontId="4" fillId="0" borderId="7" xfId="0" applyNumberFormat="1" applyFont="1" applyFill="1" applyBorder="1" applyAlignment="1">
      <alignment vertical="top" wrapText="1"/>
    </xf>
    <xf numFmtId="2" fontId="2" fillId="0" borderId="7" xfId="0" applyNumberFormat="1" applyFont="1" applyFill="1" applyBorder="1" applyAlignment="1">
      <alignment horizontal="center" vertical="center" wrapText="1"/>
    </xf>
    <xf numFmtId="166" fontId="1" fillId="0" borderId="7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166" fontId="4" fillId="0" borderId="7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2" fontId="4" fillId="0" borderId="7" xfId="0" quotePrefix="1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top" wrapText="1"/>
    </xf>
    <xf numFmtId="49" fontId="4" fillId="0" borderId="8" xfId="0" applyNumberFormat="1" applyFont="1" applyFill="1" applyBorder="1" applyAlignment="1">
      <alignment horizontal="center" vertical="top" wrapText="1"/>
    </xf>
    <xf numFmtId="49" fontId="4" fillId="0" borderId="6" xfId="0" applyNumberFormat="1" applyFont="1" applyFill="1" applyBorder="1" applyAlignment="1">
      <alignment horizontal="center" vertical="top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top" wrapText="1"/>
    </xf>
    <xf numFmtId="0" fontId="14" fillId="0" borderId="0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4C3BC"/>
      <color rgb="FFF5D2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abSelected="1" zoomScale="102" zoomScaleNormal="102" workbookViewId="0">
      <selection activeCell="I15" sqref="I15"/>
    </sheetView>
  </sheetViews>
  <sheetFormatPr defaultColWidth="9.140625" defaultRowHeight="12.75" x14ac:dyDescent="0.2"/>
  <cols>
    <col min="1" max="1" width="2.85546875" style="13" customWidth="1"/>
    <col min="2" max="2" width="8.140625" style="27" customWidth="1"/>
    <col min="3" max="3" width="41.42578125" style="42" customWidth="1"/>
    <col min="4" max="4" width="8.5703125" style="14" customWidth="1"/>
    <col min="5" max="5" width="8.28515625" style="11" customWidth="1"/>
    <col min="6" max="6" width="7.7109375" style="11" customWidth="1"/>
    <col min="7" max="7" width="8.28515625" style="11" customWidth="1"/>
    <col min="8" max="8" width="10.28515625" style="19" customWidth="1"/>
    <col min="9" max="9" width="38.85546875" style="1" customWidth="1"/>
    <col min="10" max="16384" width="9.140625" style="1"/>
  </cols>
  <sheetData>
    <row r="1" spans="1:14" ht="12.75" customHeight="1" x14ac:dyDescent="0.2">
      <c r="A1" s="15"/>
      <c r="B1" s="39"/>
      <c r="C1" s="41"/>
      <c r="D1" s="16"/>
      <c r="E1" s="32"/>
      <c r="F1" s="32"/>
      <c r="G1" s="32"/>
      <c r="H1" s="18"/>
    </row>
    <row r="2" spans="1:14" ht="13.5" hidden="1" x14ac:dyDescent="0.2">
      <c r="A2" s="15"/>
      <c r="B2" s="39"/>
      <c r="C2" s="41"/>
      <c r="D2" s="16"/>
      <c r="E2" s="32"/>
      <c r="F2" s="32"/>
      <c r="G2" s="32"/>
      <c r="H2" s="18"/>
    </row>
    <row r="3" spans="1:14" ht="43.5" customHeight="1" x14ac:dyDescent="0.2">
      <c r="A3" s="15"/>
      <c r="B3" s="78" t="s">
        <v>63</v>
      </c>
      <c r="C3" s="79"/>
      <c r="D3" s="79"/>
      <c r="E3" s="79"/>
      <c r="F3" s="79"/>
      <c r="G3" s="80"/>
      <c r="H3" s="18"/>
    </row>
    <row r="4" spans="1:14" ht="13.5" x14ac:dyDescent="0.2">
      <c r="A4" s="15"/>
      <c r="B4" s="39"/>
      <c r="C4" s="41"/>
      <c r="D4" s="16"/>
      <c r="E4" s="32"/>
      <c r="F4" s="32"/>
      <c r="G4" s="32"/>
      <c r="H4" s="18"/>
    </row>
    <row r="5" spans="1:14" ht="13.5" x14ac:dyDescent="0.2">
      <c r="A5" s="15"/>
      <c r="B5" s="39"/>
      <c r="C5" s="41"/>
      <c r="D5" s="16"/>
      <c r="E5" s="32"/>
      <c r="F5" s="32"/>
      <c r="G5" s="32"/>
      <c r="H5" s="18"/>
    </row>
    <row r="6" spans="1:14" ht="13.5" x14ac:dyDescent="0.2">
      <c r="A6" s="15"/>
      <c r="B6" s="39"/>
      <c r="C6" s="41"/>
      <c r="D6" s="16"/>
      <c r="E6" s="32"/>
      <c r="F6" s="32"/>
      <c r="G6" s="32"/>
      <c r="H6" s="18"/>
    </row>
    <row r="7" spans="1:14" ht="13.5" x14ac:dyDescent="0.2">
      <c r="A7" s="15"/>
      <c r="B7" s="39"/>
      <c r="C7" s="41"/>
      <c r="D7" s="16"/>
      <c r="E7" s="32"/>
      <c r="F7" s="32"/>
      <c r="G7" s="32"/>
      <c r="H7" s="18"/>
    </row>
    <row r="8" spans="1:14" ht="25.5" customHeight="1" x14ac:dyDescent="0.2">
      <c r="A8" s="83" t="s">
        <v>22</v>
      </c>
      <c r="B8" s="83"/>
      <c r="C8" s="83"/>
      <c r="D8" s="83"/>
      <c r="E8" s="83"/>
      <c r="F8" s="83"/>
      <c r="G8" s="83"/>
      <c r="H8" s="83"/>
    </row>
    <row r="9" spans="1:14" ht="13.5" x14ac:dyDescent="0.2">
      <c r="A9" s="15"/>
      <c r="B9" s="39"/>
      <c r="C9" s="41"/>
      <c r="D9" s="16"/>
      <c r="E9" s="32"/>
      <c r="F9" s="32"/>
      <c r="G9" s="32"/>
      <c r="H9" s="18"/>
    </row>
    <row r="10" spans="1:14" ht="5.25" customHeight="1" x14ac:dyDescent="0.2">
      <c r="A10" s="15"/>
      <c r="B10" s="37"/>
      <c r="C10" s="28"/>
      <c r="D10" s="17"/>
      <c r="E10" s="40"/>
      <c r="F10" s="40"/>
      <c r="G10" s="40"/>
      <c r="H10" s="18"/>
      <c r="I10" s="2"/>
      <c r="J10" s="2"/>
      <c r="K10" s="2"/>
      <c r="L10" s="2"/>
      <c r="M10" s="2"/>
      <c r="N10" s="2"/>
    </row>
    <row r="11" spans="1:14" ht="20.25" customHeight="1" x14ac:dyDescent="0.25">
      <c r="A11" s="12"/>
      <c r="B11" s="37"/>
      <c r="C11" s="89" t="s">
        <v>66</v>
      </c>
      <c r="D11" s="89"/>
      <c r="E11" s="89"/>
      <c r="F11" s="89"/>
      <c r="G11" s="89"/>
      <c r="H11" s="10"/>
      <c r="I11" s="3"/>
      <c r="J11" s="3"/>
      <c r="K11" s="3"/>
      <c r="L11" s="4"/>
      <c r="M11" s="4"/>
      <c r="N11" s="4"/>
    </row>
    <row r="12" spans="1:14" ht="37.9" customHeight="1" x14ac:dyDescent="0.2">
      <c r="A12" s="90" t="str">
        <f>B3</f>
        <v>ჭონქაძის ა.ე. სოფ ჯავახიანთკარი. შიდა გზების რეაბილიტაცია</v>
      </c>
      <c r="B12" s="91"/>
      <c r="C12" s="91"/>
      <c r="D12" s="91"/>
      <c r="E12" s="91"/>
      <c r="F12" s="91"/>
      <c r="G12" s="91"/>
      <c r="H12" s="92"/>
      <c r="I12" s="5"/>
      <c r="J12" s="6"/>
      <c r="K12" s="29"/>
      <c r="L12" s="29"/>
      <c r="M12" s="29"/>
      <c r="N12" s="29"/>
    </row>
    <row r="13" spans="1:14" ht="14.25" customHeight="1" x14ac:dyDescent="0.25">
      <c r="A13" s="12"/>
      <c r="B13" s="37"/>
      <c r="C13" s="17"/>
      <c r="D13" s="17"/>
      <c r="E13" s="45"/>
      <c r="F13" s="45"/>
      <c r="G13" s="45"/>
      <c r="H13" s="10"/>
      <c r="I13" s="7"/>
      <c r="J13" s="6"/>
      <c r="K13" s="29"/>
      <c r="L13" s="29"/>
      <c r="M13" s="29"/>
      <c r="N13" s="29"/>
    </row>
    <row r="14" spans="1:14" ht="21.6" customHeight="1" x14ac:dyDescent="0.2">
      <c r="A14" s="86" t="s">
        <v>0</v>
      </c>
      <c r="B14" s="87"/>
      <c r="C14" s="86" t="s">
        <v>21</v>
      </c>
      <c r="D14" s="84" t="s">
        <v>1</v>
      </c>
      <c r="E14" s="81" t="s">
        <v>2</v>
      </c>
      <c r="F14" s="82"/>
      <c r="G14" s="81" t="s">
        <v>3</v>
      </c>
      <c r="H14" s="82"/>
      <c r="I14" s="29"/>
      <c r="J14" s="29"/>
      <c r="K14" s="29"/>
      <c r="L14" s="29"/>
      <c r="M14" s="29"/>
      <c r="N14" s="29"/>
    </row>
    <row r="15" spans="1:14" ht="48" customHeight="1" x14ac:dyDescent="0.2">
      <c r="A15" s="86"/>
      <c r="B15" s="87"/>
      <c r="C15" s="86"/>
      <c r="D15" s="85"/>
      <c r="E15" s="35" t="s">
        <v>20</v>
      </c>
      <c r="F15" s="35" t="s">
        <v>6</v>
      </c>
      <c r="G15" s="35" t="s">
        <v>5</v>
      </c>
      <c r="H15" s="20" t="s">
        <v>4</v>
      </c>
      <c r="I15" s="29"/>
      <c r="J15" s="29"/>
      <c r="K15" s="29"/>
      <c r="L15" s="29"/>
      <c r="M15" s="29"/>
      <c r="N15" s="9"/>
    </row>
    <row r="16" spans="1:14" s="34" customFormat="1" ht="13.5" x14ac:dyDescent="0.25">
      <c r="A16" s="8">
        <v>1</v>
      </c>
      <c r="B16" s="36">
        <v>2</v>
      </c>
      <c r="C16" s="46">
        <v>3</v>
      </c>
      <c r="D16" s="31">
        <v>4</v>
      </c>
      <c r="E16" s="8">
        <v>5</v>
      </c>
      <c r="F16" s="8">
        <v>6</v>
      </c>
      <c r="G16" s="8">
        <v>7</v>
      </c>
      <c r="H16" s="33">
        <v>8</v>
      </c>
      <c r="I16" s="29"/>
      <c r="J16" s="29"/>
      <c r="K16" s="29"/>
      <c r="L16" s="29"/>
      <c r="M16" s="29"/>
      <c r="N16" s="10"/>
    </row>
    <row r="17" spans="1:14" ht="40.5" x14ac:dyDescent="0.2">
      <c r="A17" s="75" t="s">
        <v>19</v>
      </c>
      <c r="B17" s="38"/>
      <c r="C17" s="48" t="s">
        <v>23</v>
      </c>
      <c r="D17" s="25" t="s">
        <v>24</v>
      </c>
      <c r="E17" s="24"/>
      <c r="F17" s="64">
        <v>0.2233</v>
      </c>
      <c r="G17" s="24"/>
      <c r="H17" s="53"/>
      <c r="I17" s="29"/>
      <c r="J17" s="29"/>
      <c r="K17" s="29"/>
      <c r="L17" s="29"/>
      <c r="M17" s="29"/>
      <c r="N17" s="10"/>
    </row>
    <row r="18" spans="1:14" ht="15.75" x14ac:dyDescent="0.2">
      <c r="A18" s="76"/>
      <c r="B18" s="43"/>
      <c r="C18" s="49" t="s">
        <v>12</v>
      </c>
      <c r="D18" s="21" t="s">
        <v>11</v>
      </c>
      <c r="E18" s="54"/>
      <c r="F18" s="54"/>
      <c r="G18" s="54"/>
      <c r="H18" s="55"/>
      <c r="I18" s="29"/>
      <c r="J18" s="29"/>
      <c r="K18" s="29"/>
      <c r="L18" s="29"/>
      <c r="M18" s="29"/>
      <c r="N18" s="10"/>
    </row>
    <row r="19" spans="1:14" ht="15.75" x14ac:dyDescent="0.2">
      <c r="A19" s="77"/>
      <c r="B19" s="44"/>
      <c r="C19" s="49" t="s">
        <v>25</v>
      </c>
      <c r="D19" s="26" t="s">
        <v>26</v>
      </c>
      <c r="E19" s="56"/>
      <c r="F19" s="54">
        <v>10</v>
      </c>
      <c r="G19" s="56"/>
      <c r="H19" s="55"/>
      <c r="I19" s="29"/>
      <c r="J19" s="29"/>
      <c r="K19" s="29"/>
      <c r="L19" s="29"/>
      <c r="M19" s="29"/>
      <c r="N19" s="10"/>
    </row>
    <row r="20" spans="1:14" ht="27" x14ac:dyDescent="0.2">
      <c r="A20" s="62" t="s">
        <v>15</v>
      </c>
      <c r="B20" s="36"/>
      <c r="C20" s="50" t="s">
        <v>34</v>
      </c>
      <c r="D20" s="25" t="s">
        <v>13</v>
      </c>
      <c r="E20" s="23"/>
      <c r="F20" s="24">
        <f>F17*1600</f>
        <v>357.28</v>
      </c>
      <c r="G20" s="22"/>
      <c r="H20" s="55"/>
      <c r="I20" s="29"/>
      <c r="J20" s="29"/>
      <c r="K20" s="29"/>
      <c r="L20" s="29"/>
      <c r="M20" s="29"/>
      <c r="N20" s="10"/>
    </row>
    <row r="21" spans="1:14" ht="30.75" customHeight="1" x14ac:dyDescent="0.2">
      <c r="A21" s="61" t="s">
        <v>16</v>
      </c>
      <c r="B21" s="36"/>
      <c r="C21" s="49" t="s">
        <v>35</v>
      </c>
      <c r="D21" s="25" t="s">
        <v>27</v>
      </c>
      <c r="E21" s="23"/>
      <c r="F21" s="24">
        <v>1.5</v>
      </c>
      <c r="G21" s="22"/>
      <c r="H21" s="53"/>
      <c r="I21" s="29"/>
      <c r="J21" s="29"/>
      <c r="K21" s="29"/>
      <c r="L21" s="29"/>
      <c r="M21" s="29"/>
      <c r="N21" s="10"/>
    </row>
    <row r="22" spans="1:14" ht="15.75" x14ac:dyDescent="0.2">
      <c r="A22" s="61"/>
      <c r="B22" s="36"/>
      <c r="C22" s="49" t="s">
        <v>28</v>
      </c>
      <c r="D22" s="21" t="s">
        <v>11</v>
      </c>
      <c r="E22" s="54"/>
      <c r="F22" s="54"/>
      <c r="G22" s="54"/>
      <c r="H22" s="55"/>
      <c r="I22" s="29"/>
      <c r="J22" s="29"/>
      <c r="K22" s="29"/>
      <c r="L22" s="29"/>
      <c r="M22" s="29"/>
      <c r="N22" s="10"/>
    </row>
    <row r="23" spans="1:14" ht="15.75" x14ac:dyDescent="0.2">
      <c r="A23" s="61"/>
      <c r="B23" s="36"/>
      <c r="C23" s="49" t="s">
        <v>29</v>
      </c>
      <c r="D23" s="21" t="s">
        <v>26</v>
      </c>
      <c r="E23" s="56"/>
      <c r="F23" s="54">
        <v>4.04</v>
      </c>
      <c r="G23" s="56"/>
      <c r="H23" s="55"/>
      <c r="I23" s="29"/>
      <c r="J23" s="29"/>
      <c r="K23" s="29"/>
      <c r="L23" s="29"/>
      <c r="M23" s="29"/>
      <c r="N23" s="10"/>
    </row>
    <row r="24" spans="1:14" ht="15.75" x14ac:dyDescent="0.2">
      <c r="A24" s="61"/>
      <c r="B24" s="44"/>
      <c r="C24" s="49" t="s">
        <v>30</v>
      </c>
      <c r="D24" s="26" t="s">
        <v>26</v>
      </c>
      <c r="E24" s="56"/>
      <c r="F24" s="54">
        <v>11.1</v>
      </c>
      <c r="G24" s="57"/>
      <c r="H24" s="55"/>
      <c r="I24" s="29"/>
      <c r="J24" s="29"/>
      <c r="K24" s="29"/>
      <c r="L24" s="29"/>
      <c r="M24" s="29"/>
      <c r="N24" s="10"/>
    </row>
    <row r="25" spans="1:14" ht="15.75" x14ac:dyDescent="0.2">
      <c r="A25" s="61"/>
      <c r="B25" s="36"/>
      <c r="C25" s="50" t="s">
        <v>31</v>
      </c>
      <c r="D25" s="26" t="s">
        <v>14</v>
      </c>
      <c r="E25" s="58"/>
      <c r="F25" s="63">
        <v>112.5</v>
      </c>
      <c r="G25" s="63"/>
      <c r="H25" s="55"/>
      <c r="I25" s="29"/>
      <c r="J25" s="29"/>
      <c r="K25" s="29"/>
      <c r="L25" s="29"/>
      <c r="M25" s="29"/>
      <c r="N25" s="10"/>
    </row>
    <row r="26" spans="1:14" ht="25.5" x14ac:dyDescent="0.2">
      <c r="A26" s="75" t="s">
        <v>17</v>
      </c>
      <c r="B26" s="44"/>
      <c r="C26" s="50" t="s">
        <v>32</v>
      </c>
      <c r="D26" s="25" t="s">
        <v>24</v>
      </c>
      <c r="E26" s="23"/>
      <c r="F26" s="24">
        <v>7.0000000000000007E-2</v>
      </c>
      <c r="G26" s="24"/>
      <c r="H26" s="53"/>
      <c r="I26" s="29"/>
      <c r="J26" s="29"/>
      <c r="K26" s="29"/>
      <c r="L26" s="29"/>
      <c r="M26" s="29"/>
      <c r="N26" s="10"/>
    </row>
    <row r="27" spans="1:14" ht="15.75" x14ac:dyDescent="0.2">
      <c r="A27" s="76"/>
      <c r="B27" s="44"/>
      <c r="C27" s="49" t="s">
        <v>12</v>
      </c>
      <c r="D27" s="25" t="s">
        <v>33</v>
      </c>
      <c r="E27" s="23"/>
      <c r="F27" s="24"/>
      <c r="G27" s="24"/>
      <c r="H27" s="53"/>
      <c r="I27" s="29"/>
      <c r="J27" s="29"/>
      <c r="K27" s="29"/>
      <c r="L27" s="29"/>
      <c r="M27" s="29"/>
      <c r="N27" s="10"/>
    </row>
    <row r="28" spans="1:14" ht="15.75" x14ac:dyDescent="0.2">
      <c r="A28" s="77"/>
      <c r="B28" s="44"/>
      <c r="C28" s="49" t="s">
        <v>29</v>
      </c>
      <c r="D28" s="25" t="s">
        <v>26</v>
      </c>
      <c r="E28" s="23"/>
      <c r="F28" s="24">
        <v>1.88</v>
      </c>
      <c r="G28" s="24"/>
      <c r="H28" s="53"/>
      <c r="I28" s="29"/>
      <c r="J28" s="29"/>
      <c r="K28" s="29"/>
      <c r="L28" s="29"/>
      <c r="M28" s="29"/>
      <c r="N28" s="10"/>
    </row>
    <row r="29" spans="1:14" ht="27" x14ac:dyDescent="0.2">
      <c r="A29" s="93">
        <v>5</v>
      </c>
      <c r="B29" s="38"/>
      <c r="C29" s="68" t="s">
        <v>45</v>
      </c>
      <c r="D29" s="70" t="s">
        <v>46</v>
      </c>
      <c r="E29" s="47"/>
      <c r="F29" s="71">
        <v>8.0000000000000002E-3</v>
      </c>
      <c r="G29" s="47"/>
      <c r="H29" s="47"/>
      <c r="I29" s="29"/>
      <c r="J29" s="29"/>
      <c r="K29" s="29"/>
      <c r="L29" s="29"/>
      <c r="M29" s="29"/>
      <c r="N29" s="10"/>
    </row>
    <row r="30" spans="1:14" ht="13.5" x14ac:dyDescent="0.2">
      <c r="A30" s="94"/>
      <c r="B30" s="38"/>
      <c r="C30" s="68" t="s">
        <v>28</v>
      </c>
      <c r="D30" s="70" t="s">
        <v>33</v>
      </c>
      <c r="E30" s="47"/>
      <c r="F30" s="47"/>
      <c r="G30" s="47"/>
      <c r="H30" s="47"/>
      <c r="I30" s="29"/>
      <c r="J30" s="29"/>
      <c r="K30" s="29"/>
      <c r="L30" s="29"/>
      <c r="M30" s="29"/>
      <c r="N30" s="10"/>
    </row>
    <row r="31" spans="1:14" ht="14.25" x14ac:dyDescent="0.2">
      <c r="A31" s="95"/>
      <c r="B31" s="38"/>
      <c r="C31" s="68" t="s">
        <v>47</v>
      </c>
      <c r="D31" s="70" t="s">
        <v>26</v>
      </c>
      <c r="E31" s="47"/>
      <c r="F31" s="47">
        <v>0.3</v>
      </c>
      <c r="G31" s="47"/>
      <c r="H31" s="47"/>
      <c r="I31" s="29"/>
      <c r="J31" s="29"/>
      <c r="K31" s="29"/>
      <c r="L31" s="29"/>
      <c r="M31" s="29"/>
      <c r="N31" s="10"/>
    </row>
    <row r="32" spans="1:14" ht="13.5" x14ac:dyDescent="0.2">
      <c r="A32" s="93">
        <v>6</v>
      </c>
      <c r="B32" s="38"/>
      <c r="C32" s="68" t="s">
        <v>48</v>
      </c>
      <c r="D32" s="70" t="s">
        <v>49</v>
      </c>
      <c r="E32" s="47"/>
      <c r="F32" s="47">
        <v>0.01</v>
      </c>
      <c r="G32" s="47"/>
      <c r="H32" s="47"/>
      <c r="I32" s="29"/>
      <c r="J32" s="29"/>
      <c r="K32" s="29"/>
      <c r="L32" s="29"/>
      <c r="M32" s="29"/>
      <c r="N32" s="10"/>
    </row>
    <row r="33" spans="1:14" ht="13.5" x14ac:dyDescent="0.2">
      <c r="A33" s="95"/>
      <c r="B33" s="38"/>
      <c r="C33" s="68" t="s">
        <v>12</v>
      </c>
      <c r="D33" s="70" t="s">
        <v>33</v>
      </c>
      <c r="E33" s="47"/>
      <c r="F33" s="47"/>
      <c r="G33" s="47"/>
      <c r="H33" s="47"/>
      <c r="I33" s="29"/>
      <c r="J33" s="29"/>
      <c r="K33" s="29"/>
      <c r="L33" s="29"/>
      <c r="M33" s="29"/>
      <c r="N33" s="10"/>
    </row>
    <row r="34" spans="1:14" ht="40.5" x14ac:dyDescent="0.2">
      <c r="A34" s="93">
        <v>7</v>
      </c>
      <c r="B34" s="38"/>
      <c r="C34" s="69" t="s">
        <v>50</v>
      </c>
      <c r="D34" s="72" t="s">
        <v>51</v>
      </c>
      <c r="E34" s="73"/>
      <c r="F34" s="73">
        <v>2.52E-2</v>
      </c>
      <c r="G34" s="47"/>
      <c r="H34" s="47"/>
      <c r="I34" s="29"/>
      <c r="J34" s="29"/>
      <c r="K34" s="29"/>
      <c r="L34" s="29"/>
      <c r="M34" s="29"/>
      <c r="N34" s="10"/>
    </row>
    <row r="35" spans="1:14" ht="15.75" x14ac:dyDescent="0.2">
      <c r="A35" s="94"/>
      <c r="B35" s="38"/>
      <c r="C35" s="69" t="s">
        <v>12</v>
      </c>
      <c r="D35" s="72" t="s">
        <v>52</v>
      </c>
      <c r="E35" s="73"/>
      <c r="F35" s="73"/>
      <c r="G35" s="47"/>
      <c r="H35" s="47"/>
      <c r="I35" s="29"/>
      <c r="J35" s="29"/>
      <c r="K35" s="29"/>
      <c r="L35" s="29"/>
      <c r="M35" s="29"/>
      <c r="N35" s="10"/>
    </row>
    <row r="36" spans="1:14" ht="15.75" x14ac:dyDescent="0.2">
      <c r="A36" s="94"/>
      <c r="B36" s="38"/>
      <c r="C36" s="69" t="s">
        <v>53</v>
      </c>
      <c r="D36" s="72" t="s">
        <v>7</v>
      </c>
      <c r="E36" s="73"/>
      <c r="F36" s="73"/>
      <c r="G36" s="47"/>
      <c r="H36" s="47"/>
      <c r="I36" s="29"/>
      <c r="J36" s="29"/>
      <c r="K36" s="29"/>
      <c r="L36" s="29"/>
      <c r="M36" s="29"/>
      <c r="N36" s="10"/>
    </row>
    <row r="37" spans="1:14" ht="15.75" x14ac:dyDescent="0.2">
      <c r="A37" s="94"/>
      <c r="B37" s="38"/>
      <c r="C37" s="69" t="s">
        <v>54</v>
      </c>
      <c r="D37" s="72" t="s">
        <v>37</v>
      </c>
      <c r="E37" s="73"/>
      <c r="F37" s="73">
        <v>0.25</v>
      </c>
      <c r="G37" s="47"/>
      <c r="H37" s="47"/>
      <c r="I37" s="29"/>
      <c r="J37" s="29"/>
      <c r="K37" s="29"/>
      <c r="L37" s="29"/>
      <c r="M37" s="29"/>
      <c r="N37" s="10"/>
    </row>
    <row r="38" spans="1:14" ht="15.75" x14ac:dyDescent="0.2">
      <c r="A38" s="94"/>
      <c r="B38" s="38"/>
      <c r="C38" s="69" t="s">
        <v>55</v>
      </c>
      <c r="D38" s="72" t="s">
        <v>56</v>
      </c>
      <c r="E38" s="73"/>
      <c r="F38" s="73">
        <v>2.56</v>
      </c>
      <c r="G38" s="47"/>
      <c r="H38" s="47"/>
      <c r="I38" s="29"/>
      <c r="J38" s="29"/>
      <c r="K38" s="29"/>
      <c r="L38" s="29"/>
      <c r="M38" s="29"/>
      <c r="N38" s="10"/>
    </row>
    <row r="39" spans="1:14" ht="15.75" x14ac:dyDescent="0.2">
      <c r="A39" s="94"/>
      <c r="B39" s="38"/>
      <c r="C39" s="69" t="s">
        <v>57</v>
      </c>
      <c r="D39" s="72" t="s">
        <v>58</v>
      </c>
      <c r="E39" s="73"/>
      <c r="F39" s="73">
        <v>7.26</v>
      </c>
      <c r="G39" s="47"/>
      <c r="H39" s="47"/>
      <c r="I39" s="29"/>
      <c r="J39" s="29"/>
      <c r="K39" s="29"/>
      <c r="L39" s="29"/>
      <c r="M39" s="29"/>
      <c r="N39" s="10"/>
    </row>
    <row r="40" spans="1:14" ht="15.75" x14ac:dyDescent="0.2">
      <c r="A40" s="94"/>
      <c r="B40" s="38"/>
      <c r="C40" s="69" t="s">
        <v>59</v>
      </c>
      <c r="D40" s="72" t="s">
        <v>56</v>
      </c>
      <c r="E40" s="73"/>
      <c r="F40" s="73">
        <v>0.01</v>
      </c>
      <c r="G40" s="47"/>
      <c r="H40" s="47"/>
      <c r="I40" s="29"/>
      <c r="J40" s="29"/>
      <c r="K40" s="29"/>
      <c r="L40" s="29"/>
      <c r="M40" s="29"/>
      <c r="N40" s="10"/>
    </row>
    <row r="41" spans="1:14" ht="15.75" x14ac:dyDescent="0.2">
      <c r="A41" s="94"/>
      <c r="B41" s="38"/>
      <c r="C41" s="69" t="s">
        <v>60</v>
      </c>
      <c r="D41" s="72" t="s">
        <v>56</v>
      </c>
      <c r="E41" s="73"/>
      <c r="F41" s="73">
        <v>0.02</v>
      </c>
      <c r="G41" s="47"/>
      <c r="H41" s="47"/>
      <c r="I41" s="29"/>
      <c r="J41" s="29"/>
      <c r="K41" s="29"/>
      <c r="L41" s="29"/>
      <c r="M41" s="29"/>
      <c r="N41" s="10"/>
    </row>
    <row r="42" spans="1:14" ht="15.75" x14ac:dyDescent="0.2">
      <c r="A42" s="94"/>
      <c r="B42" s="38"/>
      <c r="C42" s="69" t="s">
        <v>61</v>
      </c>
      <c r="D42" s="72" t="s">
        <v>56</v>
      </c>
      <c r="E42" s="73"/>
      <c r="F42" s="73">
        <v>0.16</v>
      </c>
      <c r="G42" s="74"/>
      <c r="H42" s="47"/>
      <c r="I42" s="29"/>
      <c r="J42" s="29"/>
      <c r="K42" s="29"/>
      <c r="L42" s="29"/>
      <c r="M42" s="29"/>
      <c r="N42" s="10"/>
    </row>
    <row r="43" spans="1:14" ht="15.75" x14ac:dyDescent="0.2">
      <c r="A43" s="95"/>
      <c r="B43" s="38"/>
      <c r="C43" s="69" t="s">
        <v>62</v>
      </c>
      <c r="D43" s="72" t="s">
        <v>7</v>
      </c>
      <c r="E43" s="73"/>
      <c r="F43" s="73"/>
      <c r="G43" s="47"/>
      <c r="H43" s="47"/>
      <c r="I43" s="29"/>
      <c r="J43" s="29"/>
      <c r="K43" s="29"/>
      <c r="L43" s="29"/>
      <c r="M43" s="29"/>
      <c r="N43" s="10"/>
    </row>
    <row r="44" spans="1:14" ht="15.75" x14ac:dyDescent="0.2">
      <c r="A44" s="75" t="s">
        <v>18</v>
      </c>
      <c r="B44" s="65"/>
      <c r="C44" s="48" t="s">
        <v>36</v>
      </c>
      <c r="D44" s="22" t="s">
        <v>37</v>
      </c>
      <c r="E44" s="57"/>
      <c r="F44" s="24">
        <v>0.28000000000000003</v>
      </c>
      <c r="G44" s="24"/>
      <c r="H44" s="53"/>
      <c r="I44" s="29"/>
      <c r="J44" s="29"/>
      <c r="K44" s="29"/>
      <c r="L44" s="29"/>
      <c r="M44" s="29"/>
      <c r="N44" s="10"/>
    </row>
    <row r="45" spans="1:14" ht="15.75" x14ac:dyDescent="0.2">
      <c r="A45" s="76"/>
      <c r="B45" s="65"/>
      <c r="C45" s="48" t="s">
        <v>12</v>
      </c>
      <c r="D45" s="66" t="s">
        <v>33</v>
      </c>
      <c r="E45" s="57"/>
      <c r="F45" s="24"/>
      <c r="G45" s="24"/>
      <c r="H45" s="53"/>
      <c r="I45" s="29"/>
      <c r="J45" s="29"/>
      <c r="K45" s="29"/>
      <c r="L45" s="29"/>
      <c r="M45" s="29"/>
      <c r="N45" s="10"/>
    </row>
    <row r="46" spans="1:14" ht="15.75" x14ac:dyDescent="0.25">
      <c r="A46" s="76"/>
      <c r="B46" s="65"/>
      <c r="C46" s="67" t="s">
        <v>38</v>
      </c>
      <c r="D46" s="22" t="s">
        <v>7</v>
      </c>
      <c r="E46" s="57"/>
      <c r="F46" s="24"/>
      <c r="G46" s="24"/>
      <c r="H46" s="53"/>
      <c r="I46" s="29"/>
      <c r="J46" s="29"/>
      <c r="K46" s="29"/>
      <c r="L46" s="29"/>
      <c r="M46" s="29"/>
      <c r="N46" s="10"/>
    </row>
    <row r="47" spans="1:14" ht="15.75" x14ac:dyDescent="0.25">
      <c r="A47" s="76"/>
      <c r="B47" s="65"/>
      <c r="C47" s="67" t="s">
        <v>44</v>
      </c>
      <c r="D47" s="66" t="s">
        <v>39</v>
      </c>
      <c r="E47" s="57"/>
      <c r="F47" s="24">
        <v>19.3</v>
      </c>
      <c r="G47" s="24"/>
      <c r="H47" s="53"/>
      <c r="I47" s="29"/>
      <c r="J47" s="29"/>
      <c r="K47" s="29"/>
      <c r="L47" s="29"/>
      <c r="M47" s="29"/>
      <c r="N47" s="10"/>
    </row>
    <row r="48" spans="1:14" ht="15.75" x14ac:dyDescent="0.25">
      <c r="A48" s="76"/>
      <c r="B48" s="65"/>
      <c r="C48" s="67" t="s">
        <v>43</v>
      </c>
      <c r="D48" s="66" t="s">
        <v>39</v>
      </c>
      <c r="E48" s="57"/>
      <c r="F48" s="24">
        <v>23</v>
      </c>
      <c r="G48" s="24"/>
      <c r="H48" s="53"/>
      <c r="I48" s="29"/>
      <c r="J48" s="29"/>
      <c r="K48" s="29"/>
      <c r="L48" s="29"/>
      <c r="M48" s="29"/>
      <c r="N48" s="10"/>
    </row>
    <row r="49" spans="1:14" ht="15.75" x14ac:dyDescent="0.25">
      <c r="A49" s="76"/>
      <c r="B49" s="65"/>
      <c r="C49" s="67" t="s">
        <v>42</v>
      </c>
      <c r="D49" s="66" t="s">
        <v>39</v>
      </c>
      <c r="E49" s="57"/>
      <c r="F49" s="24">
        <v>36</v>
      </c>
      <c r="G49" s="24"/>
      <c r="H49" s="53"/>
      <c r="I49" s="29"/>
      <c r="J49" s="29"/>
      <c r="K49" s="29"/>
      <c r="L49" s="29"/>
      <c r="M49" s="29"/>
      <c r="N49" s="10"/>
    </row>
    <row r="50" spans="1:14" ht="15.75" x14ac:dyDescent="0.25">
      <c r="A50" s="76"/>
      <c r="B50" s="65"/>
      <c r="C50" s="67" t="s">
        <v>40</v>
      </c>
      <c r="D50" s="66" t="s">
        <v>37</v>
      </c>
      <c r="E50" s="57"/>
      <c r="F50" s="24">
        <v>1.34</v>
      </c>
      <c r="G50" s="24"/>
      <c r="H50" s="53"/>
      <c r="I50" s="29"/>
      <c r="J50" s="29"/>
      <c r="K50" s="29"/>
      <c r="L50" s="29"/>
      <c r="M50" s="29"/>
      <c r="N50" s="10"/>
    </row>
    <row r="51" spans="1:14" ht="15.75" x14ac:dyDescent="0.25">
      <c r="A51" s="77"/>
      <c r="B51" s="65"/>
      <c r="C51" s="67" t="s">
        <v>41</v>
      </c>
      <c r="D51" s="66" t="s">
        <v>7</v>
      </c>
      <c r="E51" s="57"/>
      <c r="F51" s="24"/>
      <c r="G51" s="24"/>
      <c r="H51" s="53"/>
      <c r="I51" s="29"/>
      <c r="J51" s="29"/>
      <c r="K51" s="29"/>
      <c r="L51" s="29"/>
      <c r="M51" s="29"/>
      <c r="N51" s="10"/>
    </row>
    <row r="52" spans="1:14" ht="15.75" x14ac:dyDescent="0.2">
      <c r="A52" s="30"/>
      <c r="B52" s="36"/>
      <c r="C52" s="51" t="s">
        <v>8</v>
      </c>
      <c r="D52" s="26" t="s">
        <v>7</v>
      </c>
      <c r="E52" s="56"/>
      <c r="F52" s="56"/>
      <c r="G52" s="56"/>
      <c r="H52" s="60"/>
    </row>
    <row r="53" spans="1:14" ht="15.75" x14ac:dyDescent="0.2">
      <c r="A53" s="30"/>
      <c r="B53" s="36"/>
      <c r="C53" s="51" t="s">
        <v>9</v>
      </c>
      <c r="D53" s="26" t="s">
        <v>7</v>
      </c>
      <c r="E53" s="59"/>
      <c r="F53" s="56"/>
      <c r="G53" s="56"/>
      <c r="H53" s="55"/>
    </row>
    <row r="54" spans="1:14" ht="15.75" x14ac:dyDescent="0.2">
      <c r="A54" s="30"/>
      <c r="B54" s="36"/>
      <c r="C54" s="51" t="s">
        <v>8</v>
      </c>
      <c r="D54" s="26" t="s">
        <v>7</v>
      </c>
      <c r="E54" s="56"/>
      <c r="F54" s="56"/>
      <c r="G54" s="56"/>
      <c r="H54" s="55"/>
    </row>
    <row r="55" spans="1:14" ht="15.75" x14ac:dyDescent="0.2">
      <c r="A55" s="30"/>
      <c r="B55" s="36"/>
      <c r="C55" s="51" t="s">
        <v>10</v>
      </c>
      <c r="D55" s="26" t="s">
        <v>7</v>
      </c>
      <c r="E55" s="59"/>
      <c r="F55" s="56"/>
      <c r="G55" s="56"/>
      <c r="H55" s="55"/>
    </row>
    <row r="56" spans="1:14" ht="15.75" x14ac:dyDescent="0.2">
      <c r="A56" s="30"/>
      <c r="B56" s="36"/>
      <c r="C56" s="51" t="s">
        <v>64</v>
      </c>
      <c r="D56" s="26"/>
      <c r="E56" s="59"/>
      <c r="F56" s="56"/>
      <c r="G56" s="56"/>
      <c r="H56" s="55"/>
    </row>
    <row r="57" spans="1:14" ht="15.75" x14ac:dyDescent="0.2">
      <c r="A57" s="30"/>
      <c r="B57" s="36"/>
      <c r="C57" s="51" t="s">
        <v>65</v>
      </c>
      <c r="D57" s="26"/>
      <c r="E57" s="59"/>
      <c r="F57" s="56"/>
      <c r="G57" s="56"/>
      <c r="H57" s="55"/>
    </row>
    <row r="58" spans="1:14" ht="15.75" x14ac:dyDescent="0.2">
      <c r="A58" s="30"/>
      <c r="B58" s="36"/>
      <c r="C58" s="52" t="s">
        <v>4</v>
      </c>
      <c r="D58" s="26" t="s">
        <v>7</v>
      </c>
      <c r="E58" s="56"/>
      <c r="F58" s="56"/>
      <c r="G58" s="56"/>
      <c r="H58" s="60"/>
    </row>
    <row r="60" spans="1:14" ht="21" customHeight="1" x14ac:dyDescent="0.2">
      <c r="A60" s="88"/>
      <c r="B60" s="88"/>
      <c r="C60" s="88"/>
      <c r="D60" s="88"/>
      <c r="E60" s="88"/>
      <c r="F60" s="88"/>
      <c r="G60" s="88"/>
    </row>
  </sheetData>
  <mergeCells count="17">
    <mergeCell ref="A60:G60"/>
    <mergeCell ref="C11:G11"/>
    <mergeCell ref="A12:H12"/>
    <mergeCell ref="A17:A19"/>
    <mergeCell ref="A26:A28"/>
    <mergeCell ref="A29:A31"/>
    <mergeCell ref="A32:A33"/>
    <mergeCell ref="A34:A43"/>
    <mergeCell ref="A44:A51"/>
    <mergeCell ref="B3:G3"/>
    <mergeCell ref="E14:F14"/>
    <mergeCell ref="G14:H14"/>
    <mergeCell ref="A8:H8"/>
    <mergeCell ref="D14:D15"/>
    <mergeCell ref="A14:A15"/>
    <mergeCell ref="C14:C15"/>
    <mergeCell ref="B14:B15"/>
  </mergeCells>
  <printOptions horizontalCentered="1"/>
  <pageMargins left="0.51181102362204722" right="0" top="0.51181102362204722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ხარჯთაღრიცხვა</vt:lpstr>
    </vt:vector>
  </TitlesOfParts>
  <Company>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Turfa</dc:creator>
  <cp:lastModifiedBy>Mariam Zakaidze</cp:lastModifiedBy>
  <cp:lastPrinted>2016-05-16T14:45:34Z</cp:lastPrinted>
  <dcterms:created xsi:type="dcterms:W3CDTF">2004-01-13T00:45:49Z</dcterms:created>
  <dcterms:modified xsi:type="dcterms:W3CDTF">2016-09-27T08:05:23Z</dcterms:modified>
</cp:coreProperties>
</file>