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satendero" sheetId="1" r:id="rId1"/>
  </sheets>
  <definedNames/>
  <calcPr fullCalcOnLoad="1"/>
</workbook>
</file>

<file path=xl/sharedStrings.xml><?xml version="1.0" encoding="utf-8"?>
<sst xmlns="http://schemas.openxmlformats.org/spreadsheetml/2006/main" count="103" uniqueCount="62">
  <si>
    <t>samuSaoebisa da danaxarjebis
 dasaxeleba</t>
  </si>
  <si>
    <t># #</t>
  </si>
  <si>
    <t>ganzomilebis 
erTeuli</t>
  </si>
  <si>
    <t>raodenoba</t>
  </si>
  <si>
    <t>Rireb. lari</t>
  </si>
  <si>
    <t>ganzom. 
erTeulze</t>
  </si>
  <si>
    <t>saproeqto
monacemebiT</t>
  </si>
  <si>
    <t>sul</t>
  </si>
  <si>
    <t>kg</t>
  </si>
  <si>
    <t>g/m</t>
  </si>
  <si>
    <t>sxva masalebi</t>
  </si>
  <si>
    <t>lari</t>
  </si>
  <si>
    <t>sxva masala</t>
  </si>
  <si>
    <t>_Sromis danaxarji</t>
  </si>
  <si>
    <t>t</t>
  </si>
  <si>
    <t>c</t>
  </si>
  <si>
    <t xml:space="preserve">aaip qalaq zugdidis municipalitetis "sasaflaoebis marTvis </t>
  </si>
  <si>
    <r>
      <t>m</t>
    </r>
    <r>
      <rPr>
        <vertAlign val="superscript"/>
        <sz val="10"/>
        <rFont val="AcadNusx"/>
        <family val="0"/>
      </rPr>
      <t>2</t>
    </r>
  </si>
  <si>
    <r>
      <t>m</t>
    </r>
    <r>
      <rPr>
        <vertAlign val="superscript"/>
        <sz val="10"/>
        <rFont val="AcadNusx"/>
        <family val="0"/>
      </rPr>
      <t>3</t>
    </r>
  </si>
  <si>
    <t>jami</t>
  </si>
  <si>
    <t xml:space="preserve">satransporti xarjebi masalidan </t>
  </si>
  <si>
    <t>Sromis danaxarji</t>
  </si>
  <si>
    <t>kac/sT</t>
  </si>
  <si>
    <r>
      <t>100m</t>
    </r>
    <r>
      <rPr>
        <b/>
        <vertAlign val="superscript"/>
        <sz val="10"/>
        <rFont val="AcadNusx"/>
        <family val="0"/>
      </rPr>
      <t>3</t>
    </r>
  </si>
  <si>
    <t>sxva manqana</t>
  </si>
  <si>
    <t>yalibis fari 25mm</t>
  </si>
  <si>
    <t>xis Zeli</t>
  </si>
  <si>
    <t>xis ficari IIIx. 400mm da meti</t>
  </si>
  <si>
    <t>100m</t>
  </si>
  <si>
    <t>manqanebi</t>
  </si>
  <si>
    <t>liTonis konstruqciebi (milkvadratebi, sakidebi da Camketebi - horizontaluri da vertikaluri)</t>
  </si>
  <si>
    <t>eleqtrodi SeduRebis d-4mm</t>
  </si>
  <si>
    <t>100c</t>
  </si>
  <si>
    <r>
      <t>100m</t>
    </r>
    <r>
      <rPr>
        <b/>
        <vertAlign val="superscript"/>
        <sz val="10"/>
        <rFont val="AcadNusx"/>
        <family val="0"/>
      </rPr>
      <t>2</t>
    </r>
  </si>
  <si>
    <t>saRebavi zeTovani</t>
  </si>
  <si>
    <t>olifa</t>
  </si>
  <si>
    <t>zednadebi xarjebi</t>
  </si>
  <si>
    <t>gegmiuri dagroveba</t>
  </si>
  <si>
    <t>dRg</t>
  </si>
  <si>
    <t>sul  jami</t>
  </si>
  <si>
    <t>Sromis danaxarji k-1,25</t>
  </si>
  <si>
    <t>gauTvaliswinebeli samuSaoebi</t>
  </si>
  <si>
    <t>liTonis kutikarebis mowyoba rkinis milkvadratebis boZebze</t>
  </si>
  <si>
    <t>karis sakidebi (anjamebi)</t>
  </si>
  <si>
    <r>
      <t>1000m</t>
    </r>
    <r>
      <rPr>
        <b/>
        <vertAlign val="superscript"/>
        <sz val="10"/>
        <rFont val="AcadNusx"/>
        <family val="0"/>
      </rPr>
      <t>2</t>
    </r>
  </si>
  <si>
    <t>(satendero xarjTaRricxva)</t>
  </si>
  <si>
    <t>saketebi - horizontaluri</t>
  </si>
  <si>
    <t>liTonkonstruqciis (boZebis da kutikarebis) damuSaveba da SeRebva 
zeTovani saRebaviT 2-jer</t>
  </si>
  <si>
    <t>RorRi fraqcia 20-40sm</t>
  </si>
  <si>
    <r>
      <t xml:space="preserve">liTonis kutikarebis (1) damzadeba rkinis milkvadratebisagan
</t>
    </r>
    <r>
      <rPr>
        <sz val="10"/>
        <rFont val="AcadNusx"/>
        <family val="0"/>
      </rPr>
      <t xml:space="preserve"> 1. kutikari - 3c  73,36kgX3c=220,08kg</t>
    </r>
  </si>
  <si>
    <t>betoni m250 transportirebiT 5km-ze</t>
  </si>
  <si>
    <t>mavTulbadis Robis mowyoba liTonis dgarebze d-4,0mm d-8mm glinulas 2-rigad gaWimva, boZebze miduRebiT da kauWebis CabetonebiT</t>
  </si>
  <si>
    <t>RorRis safaris mowyoba kutikarebis misasvlelebSi sisqiT 10sm</t>
  </si>
  <si>
    <t>centri"-s sof.kaxaTis #4 sasaflaos Semokavebis samuSaoebis</t>
  </si>
  <si>
    <r>
      <t>III kat gruntis damuSaveba xeliT, gverdze gadayriT Semokavebis saZirkvlis mosawyobad 
1) 62X0,15X0,2=1,86m</t>
    </r>
    <r>
      <rPr>
        <b/>
        <vertAlign val="superscript"/>
        <sz val="10"/>
        <rFont val="AcadNusx"/>
        <family val="0"/>
      </rPr>
      <t>3</t>
    </r>
    <r>
      <rPr>
        <b/>
        <sz val="10"/>
        <rFont val="AcadNusx"/>
        <family val="0"/>
      </rPr>
      <t xml:space="preserve">
2) 43cX0,3X0,3X0,3=1,16m</t>
    </r>
    <r>
      <rPr>
        <b/>
        <vertAlign val="superscript"/>
        <sz val="10"/>
        <rFont val="AcadNusx"/>
        <family val="0"/>
      </rPr>
      <t xml:space="preserve">3 </t>
    </r>
    <r>
      <rPr>
        <b/>
        <sz val="10"/>
        <rFont val="AcadNusx"/>
        <family val="0"/>
      </rPr>
      <t xml:space="preserve"> 
3) 6cX0,5X0,4X0,4=0,48m</t>
    </r>
    <r>
      <rPr>
        <b/>
        <vertAlign val="superscript"/>
        <sz val="10"/>
        <rFont val="AcadNusx"/>
        <family val="0"/>
      </rPr>
      <t>3</t>
    </r>
    <r>
      <rPr>
        <b/>
        <sz val="10"/>
        <rFont val="AcadNusx"/>
        <family val="0"/>
      </rPr>
      <t xml:space="preserve">   sul-3,5m</t>
    </r>
    <r>
      <rPr>
        <b/>
        <vertAlign val="superscript"/>
        <sz val="10"/>
        <rFont val="AcadNusx"/>
        <family val="0"/>
      </rPr>
      <t>3</t>
    </r>
  </si>
  <si>
    <r>
      <t>monoliTuri betonis lenturi saZirkvlis, cokolis da boZebis mowyoba m250 betoniT 
1) 43cX0,3X0,3X0,3=1,16m</t>
    </r>
    <r>
      <rPr>
        <b/>
        <vertAlign val="superscript"/>
        <sz val="10"/>
        <rFont val="AcadNusx"/>
        <family val="0"/>
      </rPr>
      <t>3</t>
    </r>
    <r>
      <rPr>
        <b/>
        <sz val="10"/>
        <rFont val="AcadNusx"/>
        <family val="0"/>
      </rPr>
      <t xml:space="preserve">
2) 6cX0,5X0,4X0,4=0,48m</t>
    </r>
    <r>
      <rPr>
        <b/>
        <vertAlign val="superscript"/>
        <sz val="10"/>
        <rFont val="AcadNusx"/>
        <family val="0"/>
      </rPr>
      <t>3</t>
    </r>
    <r>
      <rPr>
        <b/>
        <sz val="10"/>
        <rFont val="AcadNusx"/>
        <family val="0"/>
      </rPr>
      <t xml:space="preserve">
3) 62,0mX0,35X0,2=4,34m</t>
    </r>
    <r>
      <rPr>
        <b/>
        <vertAlign val="superscript"/>
        <sz val="10"/>
        <rFont val="AcadNusx"/>
        <family val="0"/>
      </rPr>
      <t>3</t>
    </r>
    <r>
      <rPr>
        <b/>
        <sz val="10"/>
        <rFont val="AcadNusx"/>
        <family val="0"/>
      </rPr>
      <t xml:space="preserve">  sul - 5,98m</t>
    </r>
    <r>
      <rPr>
        <b/>
        <vertAlign val="superscript"/>
        <sz val="10"/>
        <rFont val="AcadNusx"/>
        <family val="0"/>
      </rPr>
      <t>3</t>
    </r>
  </si>
  <si>
    <t>milkvadrati 50X50X3mm C-1,8m bijiT - 1,75m 43cX1,8mX1,02=79,0m</t>
  </si>
  <si>
    <r>
      <t>mavTulbade d-4mm moTuTiebuli, ujriT 65X65mm
C-1,3m   62,0X1,3=80,6m</t>
    </r>
    <r>
      <rPr>
        <vertAlign val="superscript"/>
        <sz val="10"/>
        <rFont val="AcadNusx"/>
        <family val="0"/>
      </rPr>
      <t>2</t>
    </r>
  </si>
  <si>
    <t>glinula d-8mm 2-rigad 62,0X2=124,0m</t>
  </si>
  <si>
    <r>
      <t xml:space="preserve">kauWi d-5mm - 105c </t>
    </r>
    <r>
      <rPr>
        <sz val="10"/>
        <rFont val="Cambria"/>
        <family val="1"/>
      </rPr>
      <t>L-10</t>
    </r>
    <r>
      <rPr>
        <sz val="10"/>
        <rFont val="Grigolia"/>
        <family val="0"/>
      </rPr>
      <t>sm</t>
    </r>
  </si>
  <si>
    <t>%</t>
  </si>
  <si>
    <t xml:space="preserve">                 Seadgina:                          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</si>
</sst>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€&quot;\ #,##0;\-&quot;€&quot;\ #,##0"/>
    <numFmt numFmtId="197" formatCode="&quot;€&quot;\ #,##0;[Red]\-&quot;€&quot;\ #,##0"/>
    <numFmt numFmtId="198" formatCode="&quot;€&quot;\ #,##0.00;\-&quot;€&quot;\ #,##0.00"/>
    <numFmt numFmtId="199" formatCode="&quot;€&quot;\ #,##0.00;[Red]\-&quot;€&quot;\ #,##0.00"/>
    <numFmt numFmtId="200" formatCode="_-&quot;€&quot;\ * #,##0_-;\-&quot;€&quot;\ * #,##0_-;_-&quot;€&quot;\ * &quot;-&quot;_-;_-@_-"/>
    <numFmt numFmtId="201" formatCode="_-&quot;€&quot;\ * #,##0.00_-;\-&quot;€&quot;\ * #,##0.00_-;_-&quot;€&quot;\ * &quot;-&quot;??_-;_-@_-"/>
    <numFmt numFmtId="202" formatCode="0.000"/>
    <numFmt numFmtId="203" formatCode="0.0"/>
    <numFmt numFmtId="204" formatCode="0.00000"/>
    <numFmt numFmtId="205" formatCode="0.0000"/>
    <numFmt numFmtId="206" formatCode="_(* #,##0.0_);_(* \(#,##0.0\);_(* &quot;-&quot;??_);_(@_)"/>
    <numFmt numFmtId="207" formatCode="_(* #,##0_);_(* \(#,##0\);_(* &quot;-&quot;??_);_(@_)"/>
    <numFmt numFmtId="208" formatCode="_-* #,##0.0_р_._-;\-* #,##0.0_р_._-;_-* &quot;-&quot;??_р_._-;_-@_-"/>
    <numFmt numFmtId="209" formatCode="[$-FC19]d\ mmmm\ yyyy\ &quot;г.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%"/>
    <numFmt numFmtId="215" formatCode="[$-437]yyyy\ &quot;წლის&quot;\ dd\ mm\,\ dddd"/>
  </numFmts>
  <fonts count="47">
    <font>
      <sz val="10"/>
      <name val="Arial Cyr"/>
      <family val="0"/>
    </font>
    <font>
      <sz val="10"/>
      <name val="Grigoli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Grigolia"/>
      <family val="0"/>
    </font>
    <font>
      <sz val="10"/>
      <name val="Arial"/>
      <family val="2"/>
    </font>
    <font>
      <sz val="10"/>
      <name val="AcadNusx"/>
      <family val="0"/>
    </font>
    <font>
      <b/>
      <sz val="11"/>
      <name val="AcadMtavr"/>
      <family val="0"/>
    </font>
    <font>
      <b/>
      <sz val="10"/>
      <name val="AcadNusx"/>
      <family val="0"/>
    </font>
    <font>
      <b/>
      <sz val="12"/>
      <name val="Grigolia"/>
      <family val="0"/>
    </font>
    <font>
      <b/>
      <vertAlign val="superscript"/>
      <sz val="10"/>
      <name val="AcadNusx"/>
      <family val="0"/>
    </font>
    <font>
      <vertAlign val="superscript"/>
      <sz val="10"/>
      <name val="AcadNusx"/>
      <family val="0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95" fontId="5" fillId="0" borderId="0" applyFont="0" applyFill="0" applyBorder="0" applyAlignment="0" applyProtection="0"/>
    <xf numFmtId="0" fontId="5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0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203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203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02" fontId="8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03" fontId="6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202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03" fontId="6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distributed"/>
    </xf>
    <xf numFmtId="0" fontId="8" fillId="0" borderId="10" xfId="0" applyFont="1" applyFill="1" applyBorder="1" applyAlignment="1">
      <alignment horizontal="center" vertical="center" wrapText="1"/>
    </xf>
    <xf numFmtId="205" fontId="8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center" vertical="distributed"/>
    </xf>
    <xf numFmtId="0" fontId="1" fillId="0" borderId="11" xfId="0" applyFont="1" applyFill="1" applyBorder="1" applyAlignment="1">
      <alignment horizontal="center" vertical="distributed"/>
    </xf>
    <xf numFmtId="0" fontId="1" fillId="0" borderId="15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center" vertical="distributed"/>
    </xf>
    <xf numFmtId="0" fontId="7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9"/>
  <sheetViews>
    <sheetView tabSelected="1" zoomScalePageLayoutView="0" workbookViewId="0" topLeftCell="A1">
      <selection activeCell="K57" sqref="K57"/>
    </sheetView>
  </sheetViews>
  <sheetFormatPr defaultColWidth="9.00390625" defaultRowHeight="12.75"/>
  <cols>
    <col min="1" max="1" width="2.875" style="32" customWidth="1"/>
    <col min="2" max="2" width="50.125" style="32" customWidth="1"/>
    <col min="3" max="3" width="7.875" style="32" customWidth="1"/>
    <col min="4" max="4" width="5.75390625" style="32" customWidth="1"/>
    <col min="5" max="5" width="6.375" style="32" customWidth="1"/>
    <col min="6" max="6" width="7.75390625" style="32" customWidth="1"/>
    <col min="7" max="7" width="9.00390625" style="32" customWidth="1"/>
    <col min="8" max="8" width="8.00390625" style="32" customWidth="1"/>
    <col min="9" max="9" width="8.375" style="32" customWidth="1"/>
    <col min="10" max="16384" width="9.125" style="32" customWidth="1"/>
  </cols>
  <sheetData>
    <row r="1" spans="1:7" ht="15">
      <c r="A1" s="51" t="s">
        <v>16</v>
      </c>
      <c r="B1" s="51"/>
      <c r="C1" s="51"/>
      <c r="D1" s="51"/>
      <c r="E1" s="51"/>
      <c r="F1" s="51"/>
      <c r="G1" s="51"/>
    </row>
    <row r="2" spans="1:7" ht="15">
      <c r="A2" s="55" t="s">
        <v>53</v>
      </c>
      <c r="B2" s="55"/>
      <c r="C2" s="55"/>
      <c r="D2" s="55"/>
      <c r="E2" s="55"/>
      <c r="F2" s="55"/>
      <c r="G2" s="55"/>
    </row>
    <row r="3" spans="1:7" ht="17.25" customHeight="1">
      <c r="A3" s="52" t="s">
        <v>45</v>
      </c>
      <c r="B3" s="52"/>
      <c r="C3" s="52"/>
      <c r="D3" s="52"/>
      <c r="E3" s="52"/>
      <c r="F3" s="52"/>
      <c r="G3" s="52"/>
    </row>
    <row r="5" spans="1:7" ht="13.5" customHeight="1">
      <c r="A5" s="53" t="s">
        <v>1</v>
      </c>
      <c r="B5" s="58" t="s">
        <v>0</v>
      </c>
      <c r="C5" s="54" t="s">
        <v>2</v>
      </c>
      <c r="D5" s="56" t="s">
        <v>3</v>
      </c>
      <c r="E5" s="56"/>
      <c r="F5" s="56" t="s">
        <v>4</v>
      </c>
      <c r="G5" s="56"/>
    </row>
    <row r="6" spans="1:7" ht="74.25">
      <c r="A6" s="53"/>
      <c r="B6" s="59"/>
      <c r="C6" s="53"/>
      <c r="D6" s="15" t="s">
        <v>5</v>
      </c>
      <c r="E6" s="15" t="s">
        <v>6</v>
      </c>
      <c r="F6" s="15" t="s">
        <v>5</v>
      </c>
      <c r="G6" s="14" t="s">
        <v>7</v>
      </c>
    </row>
    <row r="7" spans="1:7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</row>
    <row r="8" spans="1:7" ht="79.5" customHeight="1">
      <c r="A8" s="48">
        <v>1</v>
      </c>
      <c r="B8" s="9" t="s">
        <v>54</v>
      </c>
      <c r="C8" s="35" t="s">
        <v>23</v>
      </c>
      <c r="D8" s="34"/>
      <c r="E8" s="45">
        <v>0.035</v>
      </c>
      <c r="F8" s="34"/>
      <c r="G8" s="22"/>
    </row>
    <row r="9" spans="1:7" ht="12.75">
      <c r="A9" s="50"/>
      <c r="B9" s="1" t="s">
        <v>21</v>
      </c>
      <c r="C9" s="36" t="s">
        <v>22</v>
      </c>
      <c r="D9" s="33">
        <v>337</v>
      </c>
      <c r="E9" s="21">
        <f>E8*D9</f>
        <v>11.795000000000002</v>
      </c>
      <c r="F9" s="22"/>
      <c r="G9" s="22"/>
    </row>
    <row r="10" spans="1:7" ht="68.25">
      <c r="A10" s="48">
        <v>2</v>
      </c>
      <c r="B10" s="9" t="s">
        <v>55</v>
      </c>
      <c r="C10" s="35" t="s">
        <v>23</v>
      </c>
      <c r="D10" s="34"/>
      <c r="E10" s="45">
        <v>0.0598</v>
      </c>
      <c r="F10" s="34"/>
      <c r="G10" s="34"/>
    </row>
    <row r="11" spans="1:7" ht="12.75">
      <c r="A11" s="49"/>
      <c r="B11" s="1" t="s">
        <v>21</v>
      </c>
      <c r="C11" s="36" t="s">
        <v>22</v>
      </c>
      <c r="D11" s="19">
        <v>281</v>
      </c>
      <c r="E11" s="37">
        <f>D11*E10</f>
        <v>16.8038</v>
      </c>
      <c r="F11" s="21"/>
      <c r="G11" s="22"/>
    </row>
    <row r="12" spans="1:7" ht="12.75">
      <c r="A12" s="49"/>
      <c r="B12" s="1" t="s">
        <v>24</v>
      </c>
      <c r="C12" s="19" t="s">
        <v>11</v>
      </c>
      <c r="D12" s="20">
        <v>33</v>
      </c>
      <c r="E12" s="21">
        <f>E10*D12</f>
        <v>1.9734</v>
      </c>
      <c r="F12" s="22"/>
      <c r="G12" s="22"/>
    </row>
    <row r="13" spans="1:7" ht="14.25">
      <c r="A13" s="49"/>
      <c r="B13" s="1" t="s">
        <v>50</v>
      </c>
      <c r="C13" s="36" t="s">
        <v>18</v>
      </c>
      <c r="D13" s="20">
        <v>102</v>
      </c>
      <c r="E13" s="21">
        <f>E10*D13</f>
        <v>6.0996</v>
      </c>
      <c r="F13" s="20"/>
      <c r="G13" s="22"/>
    </row>
    <row r="14" spans="1:7" ht="14.25">
      <c r="A14" s="49"/>
      <c r="B14" s="1" t="s">
        <v>25</v>
      </c>
      <c r="C14" s="36" t="s">
        <v>17</v>
      </c>
      <c r="D14" s="20">
        <v>71.7</v>
      </c>
      <c r="E14" s="21">
        <f>E10*D14</f>
        <v>4.28766</v>
      </c>
      <c r="F14" s="20"/>
      <c r="G14" s="22"/>
    </row>
    <row r="15" spans="1:7" ht="14.25">
      <c r="A15" s="49"/>
      <c r="B15" s="1" t="s">
        <v>26</v>
      </c>
      <c r="C15" s="19" t="s">
        <v>18</v>
      </c>
      <c r="D15" s="22">
        <v>0.13</v>
      </c>
      <c r="E15" s="31">
        <f>E10*D15</f>
        <v>0.0077740000000000005</v>
      </c>
      <c r="F15" s="20"/>
      <c r="G15" s="22"/>
    </row>
    <row r="16" spans="1:7" ht="14.25">
      <c r="A16" s="49"/>
      <c r="B16" s="1" t="s">
        <v>27</v>
      </c>
      <c r="C16" s="19" t="s">
        <v>18</v>
      </c>
      <c r="D16" s="22">
        <v>1.52</v>
      </c>
      <c r="E16" s="21">
        <f>E10*D16</f>
        <v>0.090896</v>
      </c>
      <c r="F16" s="20"/>
      <c r="G16" s="22"/>
    </row>
    <row r="17" spans="1:7" ht="12.75">
      <c r="A17" s="50"/>
      <c r="B17" s="1" t="s">
        <v>12</v>
      </c>
      <c r="C17" s="19" t="s">
        <v>11</v>
      </c>
      <c r="D17" s="20">
        <v>16</v>
      </c>
      <c r="E17" s="21">
        <f>E10*D17</f>
        <v>0.9568</v>
      </c>
      <c r="F17" s="22"/>
      <c r="G17" s="22"/>
    </row>
    <row r="18" spans="1:7" ht="38.25">
      <c r="A18" s="48">
        <v>3</v>
      </c>
      <c r="B18" s="9" t="s">
        <v>51</v>
      </c>
      <c r="C18" s="17" t="s">
        <v>28</v>
      </c>
      <c r="D18" s="34"/>
      <c r="E18" s="26">
        <v>0.62</v>
      </c>
      <c r="F18" s="34"/>
      <c r="G18" s="34"/>
    </row>
    <row r="19" spans="1:7" ht="12.75">
      <c r="A19" s="49"/>
      <c r="B19" s="1" t="s">
        <v>21</v>
      </c>
      <c r="C19" s="36" t="s">
        <v>22</v>
      </c>
      <c r="D19" s="19">
        <v>223</v>
      </c>
      <c r="E19" s="37">
        <f>D19*E18</f>
        <v>138.26</v>
      </c>
      <c r="F19" s="25"/>
      <c r="G19" s="22"/>
    </row>
    <row r="20" spans="1:7" ht="12.75">
      <c r="A20" s="49"/>
      <c r="B20" s="1" t="s">
        <v>24</v>
      </c>
      <c r="C20" s="19" t="s">
        <v>11</v>
      </c>
      <c r="D20" s="33">
        <v>5</v>
      </c>
      <c r="E20" s="21">
        <f>E18*D20</f>
        <v>3.1</v>
      </c>
      <c r="F20" s="22"/>
      <c r="G20" s="22"/>
    </row>
    <row r="21" spans="1:7" ht="25.5">
      <c r="A21" s="49"/>
      <c r="B21" s="1" t="s">
        <v>56</v>
      </c>
      <c r="C21" s="19" t="s">
        <v>9</v>
      </c>
      <c r="D21" s="22"/>
      <c r="E21" s="25">
        <v>79</v>
      </c>
      <c r="F21" s="22"/>
      <c r="G21" s="22"/>
    </row>
    <row r="22" spans="1:7" ht="27">
      <c r="A22" s="49"/>
      <c r="B22" s="1" t="s">
        <v>57</v>
      </c>
      <c r="C22" s="19" t="s">
        <v>17</v>
      </c>
      <c r="D22" s="22"/>
      <c r="E22" s="25">
        <v>80.6</v>
      </c>
      <c r="F22" s="22"/>
      <c r="G22" s="22"/>
    </row>
    <row r="23" spans="1:7" ht="12.75">
      <c r="A23" s="49"/>
      <c r="B23" s="1" t="s">
        <v>58</v>
      </c>
      <c r="C23" s="19" t="s">
        <v>9</v>
      </c>
      <c r="D23" s="22"/>
      <c r="E23" s="25">
        <v>124</v>
      </c>
      <c r="F23" s="22"/>
      <c r="G23" s="22"/>
    </row>
    <row r="24" spans="1:7" ht="12.75">
      <c r="A24" s="49"/>
      <c r="B24" s="1" t="s">
        <v>59</v>
      </c>
      <c r="C24" s="19" t="s">
        <v>9</v>
      </c>
      <c r="D24" s="22"/>
      <c r="E24" s="25">
        <v>10.5</v>
      </c>
      <c r="F24" s="22"/>
      <c r="G24" s="22"/>
    </row>
    <row r="25" spans="1:7" ht="12.75">
      <c r="A25" s="50"/>
      <c r="B25" s="1" t="s">
        <v>12</v>
      </c>
      <c r="C25" s="19" t="s">
        <v>11</v>
      </c>
      <c r="D25" s="33">
        <v>4</v>
      </c>
      <c r="E25" s="21">
        <f>E18*D25</f>
        <v>2.48</v>
      </c>
      <c r="F25" s="22"/>
      <c r="G25" s="22"/>
    </row>
    <row r="26" spans="1:7" ht="38.25">
      <c r="A26" s="46">
        <v>4</v>
      </c>
      <c r="B26" s="9" t="s">
        <v>49</v>
      </c>
      <c r="C26" s="17" t="s">
        <v>14</v>
      </c>
      <c r="D26" s="34"/>
      <c r="E26" s="26">
        <v>0.22</v>
      </c>
      <c r="F26" s="34"/>
      <c r="G26" s="34"/>
    </row>
    <row r="27" spans="1:7" ht="12.75">
      <c r="A27" s="43"/>
      <c r="B27" s="1" t="s">
        <v>40</v>
      </c>
      <c r="C27" s="36" t="s">
        <v>22</v>
      </c>
      <c r="D27" s="19">
        <v>43.63</v>
      </c>
      <c r="E27" s="37">
        <f>D27*E26</f>
        <v>9.598600000000001</v>
      </c>
      <c r="F27" s="25"/>
      <c r="G27" s="22"/>
    </row>
    <row r="28" spans="1:7" ht="12.75">
      <c r="A28" s="43"/>
      <c r="B28" s="1" t="s">
        <v>29</v>
      </c>
      <c r="C28" s="19" t="s">
        <v>11</v>
      </c>
      <c r="D28" s="22">
        <v>4.07</v>
      </c>
      <c r="E28" s="21">
        <f>E26*D28</f>
        <v>0.8954000000000001</v>
      </c>
      <c r="F28" s="22"/>
      <c r="G28" s="22"/>
    </row>
    <row r="29" spans="1:7" ht="25.5">
      <c r="A29" s="43"/>
      <c r="B29" s="1" t="s">
        <v>30</v>
      </c>
      <c r="C29" s="19" t="s">
        <v>14</v>
      </c>
      <c r="D29" s="33">
        <v>1</v>
      </c>
      <c r="E29" s="21">
        <f>E26*D29</f>
        <v>0.22</v>
      </c>
      <c r="F29" s="20"/>
      <c r="G29" s="22"/>
    </row>
    <row r="30" spans="1:7" ht="12.75">
      <c r="A30" s="43"/>
      <c r="B30" s="1" t="s">
        <v>43</v>
      </c>
      <c r="C30" s="19" t="s">
        <v>15</v>
      </c>
      <c r="D30" s="33"/>
      <c r="E30" s="24">
        <v>6</v>
      </c>
      <c r="F30" s="20"/>
      <c r="G30" s="22"/>
    </row>
    <row r="31" spans="1:7" ht="12.75">
      <c r="A31" s="43"/>
      <c r="B31" s="1" t="s">
        <v>46</v>
      </c>
      <c r="C31" s="19" t="s">
        <v>15</v>
      </c>
      <c r="D31" s="33"/>
      <c r="E31" s="24">
        <v>3</v>
      </c>
      <c r="F31" s="20"/>
      <c r="G31" s="22"/>
    </row>
    <row r="32" spans="1:7" ht="12.75">
      <c r="A32" s="43"/>
      <c r="B32" s="1" t="s">
        <v>31</v>
      </c>
      <c r="C32" s="19" t="s">
        <v>8</v>
      </c>
      <c r="D32" s="20">
        <v>15.2</v>
      </c>
      <c r="E32" s="21">
        <f>E26*D32</f>
        <v>3.344</v>
      </c>
      <c r="F32" s="22"/>
      <c r="G32" s="22"/>
    </row>
    <row r="33" spans="1:7" ht="12.75">
      <c r="A33" s="47"/>
      <c r="B33" s="13" t="s">
        <v>12</v>
      </c>
      <c r="C33" s="19" t="s">
        <v>11</v>
      </c>
      <c r="D33" s="22">
        <v>2.78</v>
      </c>
      <c r="E33" s="21">
        <f>E26*D33</f>
        <v>0.6115999999999999</v>
      </c>
      <c r="F33" s="22"/>
      <c r="G33" s="22"/>
    </row>
    <row r="34" spans="1:7" ht="25.5">
      <c r="A34" s="48">
        <v>5</v>
      </c>
      <c r="B34" s="8" t="s">
        <v>42</v>
      </c>
      <c r="C34" s="17" t="s">
        <v>32</v>
      </c>
      <c r="D34" s="34"/>
      <c r="E34" s="26">
        <v>0.03</v>
      </c>
      <c r="F34" s="34"/>
      <c r="G34" s="34"/>
    </row>
    <row r="35" spans="1:7" ht="12.75">
      <c r="A35" s="49"/>
      <c r="B35" s="1" t="s">
        <v>21</v>
      </c>
      <c r="C35" s="36" t="s">
        <v>22</v>
      </c>
      <c r="D35" s="19">
        <v>733</v>
      </c>
      <c r="E35" s="37">
        <f>D35*E34</f>
        <v>21.99</v>
      </c>
      <c r="F35" s="25"/>
      <c r="G35" s="22"/>
    </row>
    <row r="36" spans="1:7" ht="12.75">
      <c r="A36" s="49"/>
      <c r="B36" s="1" t="s">
        <v>24</v>
      </c>
      <c r="C36" s="19" t="s">
        <v>11</v>
      </c>
      <c r="D36" s="33">
        <v>11</v>
      </c>
      <c r="E36" s="21">
        <f>D36*E34</f>
        <v>0.32999999999999996</v>
      </c>
      <c r="F36" s="22"/>
      <c r="G36" s="22"/>
    </row>
    <row r="37" spans="1:7" ht="12.75">
      <c r="A37" s="50"/>
      <c r="B37" s="1" t="s">
        <v>12</v>
      </c>
      <c r="C37" s="19" t="s">
        <v>11</v>
      </c>
      <c r="D37" s="33">
        <v>2</v>
      </c>
      <c r="E37" s="21">
        <f>E34*D37</f>
        <v>0.06</v>
      </c>
      <c r="F37" s="22"/>
      <c r="G37" s="22"/>
    </row>
    <row r="38" spans="1:7" ht="38.25">
      <c r="A38" s="48">
        <v>6</v>
      </c>
      <c r="B38" s="9" t="s">
        <v>47</v>
      </c>
      <c r="C38" s="17" t="s">
        <v>33</v>
      </c>
      <c r="D38" s="18"/>
      <c r="E38" s="26">
        <v>0.23</v>
      </c>
      <c r="F38" s="18"/>
      <c r="G38" s="2"/>
    </row>
    <row r="39" spans="1:7" ht="14.25">
      <c r="A39" s="49"/>
      <c r="B39" s="1" t="s">
        <v>13</v>
      </c>
      <c r="C39" s="19" t="s">
        <v>17</v>
      </c>
      <c r="D39" s="20">
        <v>68</v>
      </c>
      <c r="E39" s="21">
        <f>E38*D39</f>
        <v>15.64</v>
      </c>
      <c r="F39" s="20"/>
      <c r="G39" s="22"/>
    </row>
    <row r="40" spans="1:7" ht="12.75">
      <c r="A40" s="49"/>
      <c r="B40" s="1" t="s">
        <v>34</v>
      </c>
      <c r="C40" s="19" t="s">
        <v>8</v>
      </c>
      <c r="D40" s="20">
        <v>24.6</v>
      </c>
      <c r="E40" s="21">
        <f>E38*D40</f>
        <v>5.658</v>
      </c>
      <c r="F40" s="20"/>
      <c r="G40" s="22"/>
    </row>
    <row r="41" spans="1:7" ht="12.75">
      <c r="A41" s="49"/>
      <c r="B41" s="1" t="s">
        <v>35</v>
      </c>
      <c r="C41" s="19" t="s">
        <v>8</v>
      </c>
      <c r="D41" s="20">
        <v>2.7</v>
      </c>
      <c r="E41" s="21">
        <f>E38*D41</f>
        <v>0.6210000000000001</v>
      </c>
      <c r="F41" s="20"/>
      <c r="G41" s="22"/>
    </row>
    <row r="42" spans="1:7" ht="12.75">
      <c r="A42" s="50"/>
      <c r="B42" s="1" t="s">
        <v>10</v>
      </c>
      <c r="C42" s="19" t="s">
        <v>11</v>
      </c>
      <c r="D42" s="22">
        <v>0.19</v>
      </c>
      <c r="E42" s="21">
        <f>E38*D42</f>
        <v>0.0437</v>
      </c>
      <c r="F42" s="20"/>
      <c r="G42" s="22"/>
    </row>
    <row r="43" spans="1:7" ht="25.5">
      <c r="A43" s="60">
        <v>7</v>
      </c>
      <c r="B43" s="9" t="s">
        <v>52</v>
      </c>
      <c r="C43" s="17" t="s">
        <v>44</v>
      </c>
      <c r="D43" s="34"/>
      <c r="E43" s="23">
        <v>0.016</v>
      </c>
      <c r="F43" s="18"/>
      <c r="G43" s="34"/>
    </row>
    <row r="44" spans="1:7" ht="12.75">
      <c r="A44" s="61"/>
      <c r="B44" s="1" t="s">
        <v>13</v>
      </c>
      <c r="C44" s="19" t="s">
        <v>22</v>
      </c>
      <c r="D44" s="40">
        <v>33</v>
      </c>
      <c r="E44" s="39">
        <f>E43*D44</f>
        <v>0.528</v>
      </c>
      <c r="F44" s="38"/>
      <c r="G44" s="40"/>
    </row>
    <row r="45" spans="1:7" ht="14.25">
      <c r="A45" s="61"/>
      <c r="B45" s="41" t="s">
        <v>48</v>
      </c>
      <c r="C45" s="42" t="s">
        <v>18</v>
      </c>
      <c r="D45" s="38">
        <v>115</v>
      </c>
      <c r="E45" s="39">
        <f>E43*D45</f>
        <v>1.84</v>
      </c>
      <c r="F45" s="38"/>
      <c r="G45" s="40"/>
    </row>
    <row r="46" spans="1:7" ht="12.75">
      <c r="A46" s="43"/>
      <c r="B46" s="44" t="s">
        <v>19</v>
      </c>
      <c r="C46" s="19"/>
      <c r="D46" s="22"/>
      <c r="E46" s="25"/>
      <c r="F46" s="20"/>
      <c r="G46" s="34"/>
    </row>
    <row r="47" spans="1:7" ht="12.75">
      <c r="A47" s="27"/>
      <c r="B47" s="28" t="s">
        <v>20</v>
      </c>
      <c r="C47" s="29" t="s">
        <v>60</v>
      </c>
      <c r="D47" s="4"/>
      <c r="E47" s="2"/>
      <c r="F47" s="2">
        <f>G13+G14+G15+G16+G17+G29+G30+G31+G32+G33+G37+G40+G41+G42+G45+G21+G22+G23+G25+G24</f>
        <v>0</v>
      </c>
      <c r="G47" s="2"/>
    </row>
    <row r="48" spans="1:7" ht="12.75">
      <c r="A48" s="27"/>
      <c r="B48" s="28" t="s">
        <v>19</v>
      </c>
      <c r="C48" s="29"/>
      <c r="D48" s="4"/>
      <c r="E48" s="2"/>
      <c r="F48" s="2"/>
      <c r="G48" s="2"/>
    </row>
    <row r="49" spans="1:7" ht="12.75">
      <c r="A49" s="27"/>
      <c r="B49" s="28" t="s">
        <v>36</v>
      </c>
      <c r="C49" s="29" t="s">
        <v>60</v>
      </c>
      <c r="D49" s="4"/>
      <c r="E49" s="2"/>
      <c r="F49" s="2"/>
      <c r="G49" s="2"/>
    </row>
    <row r="50" spans="1:7" ht="12.75">
      <c r="A50" s="27"/>
      <c r="B50" s="28" t="s">
        <v>19</v>
      </c>
      <c r="C50" s="29"/>
      <c r="D50" s="4"/>
      <c r="E50" s="2"/>
      <c r="F50" s="2"/>
      <c r="G50" s="2"/>
    </row>
    <row r="51" spans="1:7" ht="12.75">
      <c r="A51" s="27"/>
      <c r="B51" s="28" t="s">
        <v>37</v>
      </c>
      <c r="C51" s="29" t="s">
        <v>60</v>
      </c>
      <c r="D51" s="4"/>
      <c r="E51" s="2"/>
      <c r="F51" s="2"/>
      <c r="G51" s="2"/>
    </row>
    <row r="52" spans="1:7" ht="12.75">
      <c r="A52" s="27"/>
      <c r="B52" s="28" t="s">
        <v>19</v>
      </c>
      <c r="C52" s="29"/>
      <c r="D52" s="4"/>
      <c r="E52" s="2"/>
      <c r="F52" s="2"/>
      <c r="G52" s="2"/>
    </row>
    <row r="53" spans="1:7" ht="12.75">
      <c r="A53" s="27"/>
      <c r="B53" s="28" t="s">
        <v>41</v>
      </c>
      <c r="C53" s="29">
        <v>0.02</v>
      </c>
      <c r="D53" s="4"/>
      <c r="E53" s="2"/>
      <c r="F53" s="2"/>
      <c r="G53" s="2"/>
    </row>
    <row r="54" spans="1:7" ht="12.75">
      <c r="A54" s="27"/>
      <c r="B54" s="28" t="s">
        <v>19</v>
      </c>
      <c r="C54" s="29"/>
      <c r="D54" s="4"/>
      <c r="E54" s="2"/>
      <c r="F54" s="2"/>
      <c r="G54" s="2"/>
    </row>
    <row r="55" spans="1:7" ht="12.75">
      <c r="A55" s="27"/>
      <c r="B55" s="28" t="s">
        <v>38</v>
      </c>
      <c r="C55" s="29">
        <v>0.18</v>
      </c>
      <c r="D55" s="4"/>
      <c r="E55" s="2"/>
      <c r="F55" s="2"/>
      <c r="G55" s="2"/>
    </row>
    <row r="56" spans="1:7" ht="12.75">
      <c r="A56" s="7"/>
      <c r="B56" s="4" t="s">
        <v>39</v>
      </c>
      <c r="C56" s="6"/>
      <c r="D56" s="4"/>
      <c r="E56" s="2"/>
      <c r="F56" s="5"/>
      <c r="G56" s="2"/>
    </row>
    <row r="57" spans="1:7" ht="12.75">
      <c r="A57" s="30"/>
      <c r="B57" s="11"/>
      <c r="C57" s="10"/>
      <c r="D57" s="11"/>
      <c r="E57" s="3"/>
      <c r="F57" s="12"/>
      <c r="G57" s="3"/>
    </row>
    <row r="58" spans="1:7" ht="12.75">
      <c r="A58" s="30"/>
      <c r="B58" s="11"/>
      <c r="C58" s="10"/>
      <c r="D58" s="11"/>
      <c r="E58" s="3"/>
      <c r="F58" s="12"/>
      <c r="G58" s="3"/>
    </row>
    <row r="59" spans="1:7" ht="12.75">
      <c r="A59" s="57" t="s">
        <v>61</v>
      </c>
      <c r="B59" s="57"/>
      <c r="C59" s="57"/>
      <c r="D59" s="57"/>
      <c r="E59" s="57"/>
      <c r="F59" s="57"/>
      <c r="G59" s="57"/>
    </row>
  </sheetData>
  <sheetProtection/>
  <mergeCells count="15">
    <mergeCell ref="A1:G1"/>
    <mergeCell ref="A2:G2"/>
    <mergeCell ref="A3:G3"/>
    <mergeCell ref="A5:A6"/>
    <mergeCell ref="B5:B6"/>
    <mergeCell ref="C5:C6"/>
    <mergeCell ref="D5:E5"/>
    <mergeCell ref="F5:G5"/>
    <mergeCell ref="A59:G59"/>
    <mergeCell ref="A8:A9"/>
    <mergeCell ref="A10:A17"/>
    <mergeCell ref="A18:A25"/>
    <mergeCell ref="A34:A37"/>
    <mergeCell ref="A38:A42"/>
    <mergeCell ref="A43:A4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sofo</cp:lastModifiedBy>
  <cp:lastPrinted>2016-11-25T12:41:41Z</cp:lastPrinted>
  <dcterms:created xsi:type="dcterms:W3CDTF">2010-03-17T07:50:13Z</dcterms:created>
  <dcterms:modified xsi:type="dcterms:W3CDTF">2016-11-28T13:03:44Z</dcterms:modified>
  <cp:category/>
  <cp:version/>
  <cp:contentType/>
  <cp:contentStatus/>
</cp:coreProperties>
</file>