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khvlediani\Desktop\ცხელი წყლის მოწყობის სამუშაოები\ტექნიკური დავალება\"/>
    </mc:Choice>
  </mc:AlternateContent>
  <bookViews>
    <workbookView xWindow="0" yWindow="0" windowWidth="28800" windowHeight="12435"/>
  </bookViews>
  <sheets>
    <sheet name="საკონდესაციო ქვაბ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8" i="1"/>
  <c r="I36" i="1"/>
  <c r="I34" i="1"/>
  <c r="H10" i="1"/>
  <c r="F10" i="1"/>
  <c r="F33" i="1"/>
  <c r="H28" i="1"/>
  <c r="I28" i="1" s="1"/>
  <c r="F28" i="1"/>
  <c r="I27" i="1"/>
  <c r="H27" i="1"/>
  <c r="F27" i="1"/>
  <c r="H32" i="1" l="1"/>
  <c r="F32" i="1"/>
  <c r="H31" i="1"/>
  <c r="F31" i="1"/>
  <c r="H30" i="1"/>
  <c r="F30" i="1"/>
  <c r="H29" i="1"/>
  <c r="F29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I17" i="1" l="1"/>
  <c r="I30" i="1"/>
  <c r="I21" i="1"/>
  <c r="I10" i="1"/>
  <c r="I12" i="1"/>
  <c r="I14" i="1"/>
  <c r="I16" i="1"/>
  <c r="I22" i="1"/>
  <c r="I24" i="1"/>
  <c r="I26" i="1"/>
  <c r="I29" i="1"/>
  <c r="I31" i="1"/>
  <c r="I11" i="1"/>
  <c r="H33" i="1"/>
  <c r="I20" i="1"/>
  <c r="I13" i="1"/>
  <c r="I15" i="1"/>
  <c r="I32" i="1"/>
  <c r="I19" i="1"/>
  <c r="I18" i="1"/>
  <c r="I23" i="1"/>
  <c r="I25" i="1"/>
  <c r="I33" i="1" l="1"/>
  <c r="I35" i="1" s="1"/>
  <c r="I37" i="1" s="1"/>
  <c r="I39" i="1" l="1"/>
  <c r="I41" i="1" l="1"/>
</calcChain>
</file>

<file path=xl/sharedStrings.xml><?xml version="1.0" encoding="utf-8"?>
<sst xmlns="http://schemas.openxmlformats.org/spreadsheetml/2006/main" count="72" uniqueCount="44">
  <si>
    <t>სპეციფიკაცია</t>
  </si>
  <si>
    <t>განზ.</t>
  </si>
  <si>
    <t>რაოდ.</t>
  </si>
  <si>
    <t>ჯამი</t>
  </si>
  <si>
    <t>სულ</t>
  </si>
  <si>
    <t>N</t>
  </si>
  <si>
    <t>კომპ.</t>
  </si>
  <si>
    <t>კოაქსალური მილი 110/150</t>
  </si>
  <si>
    <t xml:space="preserve"> ადაპტერი</t>
  </si>
  <si>
    <t xml:space="preserve"> კოაქსალური მუხლი 90° 110/150</t>
  </si>
  <si>
    <t>ბოილერი ცხელი წყლისათვის V=1000 ლ.</t>
  </si>
  <si>
    <t>საფართოებელი ავზი V=50 ლ.</t>
  </si>
  <si>
    <t>წყლის ფილტრი D40</t>
  </si>
  <si>
    <t>წყლის უკუსარქველი D40</t>
  </si>
  <si>
    <t>ვენტილი ბურთულიანი D40</t>
  </si>
  <si>
    <t>გადაბმის ქურო გარე/ხრახნით 40*1 1/4"</t>
  </si>
  <si>
    <t>გადაბმის ქურო შიდა/ხრახნით 40*1 1/4"</t>
  </si>
  <si>
    <t>ც</t>
  </si>
  <si>
    <t>ტუმბო ქვაბის DAB A110/180</t>
  </si>
  <si>
    <t>ტუმბო ბოილერისთვის და რეცირკულაციისთვის DAB A80/180</t>
  </si>
  <si>
    <t>საფართოებელი ავზი ბოილერისთვის V=150ლ</t>
  </si>
  <si>
    <t>გ.მ.</t>
  </si>
  <si>
    <t>PP-R მილის ფურნიტურა</t>
  </si>
  <si>
    <t>%</t>
  </si>
  <si>
    <t>ვენტილი ბურთულიანი D63</t>
  </si>
  <si>
    <t>ცხელი წყლის PP-R მილი თბოიზოლაციით D50</t>
  </si>
  <si>
    <t>დამცავი სარქველი 1"</t>
  </si>
  <si>
    <t>ჰიდრო კომპენსატორი</t>
  </si>
  <si>
    <t>რკინის მილების შედუღების სამუშაოები</t>
  </si>
  <si>
    <t>ტრანსპორტირება</t>
  </si>
  <si>
    <t>გეგმიური მოგება</t>
  </si>
  <si>
    <t>დღგ</t>
  </si>
  <si>
    <t>წყლის მილი DN63 თბოიზოლაციით</t>
  </si>
  <si>
    <t>წყლის მილი DN40 თბოიზოლაციით</t>
  </si>
  <si>
    <t>წყლის მილი DN32 თბოიზოლაციით</t>
  </si>
  <si>
    <t xml:space="preserve">ბუნებრივი აირის წყალგამათბობელი კედლის კონდენსაციური ქვაბი Q=150kW   </t>
  </si>
  <si>
    <t xml:space="preserve">საქართველოს მთავრობის ადმინისტრაციის ადმინისტრაციულ შენობაში (ქ. თბილისი, ინგოროყვას ქ. N7) ცხელი წყლის სისტემის მოწყობის სამუშაოების ხარჯთაღრიცხვა </t>
  </si>
  <si>
    <t>ჯამი:</t>
  </si>
  <si>
    <t xml:space="preserve">ჯამი </t>
  </si>
  <si>
    <t xml:space="preserve">ერთეულის ფასი </t>
  </si>
  <si>
    <t xml:space="preserve">მასალა </t>
  </si>
  <si>
    <t xml:space="preserve">სამუშაო </t>
  </si>
  <si>
    <t>დანართი N3</t>
  </si>
  <si>
    <t>ზედნადები ხარჯები (ხელფასიდან)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</si>
</sst>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b/>
      <u/>
      <sz val="9"/>
      <name val="Sylfaen"/>
      <family val="1"/>
    </font>
    <font>
      <b/>
      <sz val="9"/>
      <name val="Sylfaen"/>
      <family val="1"/>
    </font>
    <font>
      <b/>
      <sz val="9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sz val="9"/>
      <name val="Sylfaen"/>
      <family val="1"/>
    </font>
    <font>
      <b/>
      <sz val="9"/>
      <color theme="1"/>
      <name val="Sylfaen"/>
      <family val="1"/>
    </font>
    <font>
      <b/>
      <sz val="8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right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right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9" fontId="9" fillId="0" borderId="5" xfId="1" applyFont="1" applyFill="1" applyBorder="1" applyAlignment="1">
      <alignment horizontal="center" vertical="center" wrapText="1"/>
    </xf>
    <xf numFmtId="9" fontId="9" fillId="0" borderId="5" xfId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="106" zoomScaleNormal="130" zoomScaleSheetLayoutView="106" workbookViewId="0">
      <selection activeCell="F22" sqref="F22"/>
    </sheetView>
  </sheetViews>
  <sheetFormatPr defaultRowHeight="12" x14ac:dyDescent="0.2"/>
  <cols>
    <col min="1" max="1" width="3.28515625" style="4" bestFit="1" customWidth="1"/>
    <col min="2" max="2" width="44.5703125" style="4" customWidth="1"/>
    <col min="3" max="3" width="8" style="4" bestFit="1" customWidth="1"/>
    <col min="4" max="4" width="8.85546875" style="4" bestFit="1" customWidth="1"/>
    <col min="5" max="5" width="10" style="4" customWidth="1"/>
    <col min="6" max="6" width="7.42578125" style="4" bestFit="1" customWidth="1"/>
    <col min="7" max="7" width="9.7109375" style="4" customWidth="1"/>
    <col min="8" max="8" width="7.42578125" style="4" bestFit="1" customWidth="1"/>
    <col min="9" max="9" width="14.42578125" style="4" bestFit="1" customWidth="1"/>
    <col min="10" max="16384" width="9.140625" style="4"/>
  </cols>
  <sheetData>
    <row r="1" spans="1:9" s="1" customFormat="1" ht="12.75" customHeight="1" x14ac:dyDescent="0.2">
      <c r="G1" s="2" t="s">
        <v>42</v>
      </c>
      <c r="H1" s="2"/>
      <c r="I1" s="2"/>
    </row>
    <row r="3" spans="1:9" ht="12.75" customHeight="1" x14ac:dyDescent="0.2">
      <c r="A3" s="3" t="s">
        <v>36</v>
      </c>
      <c r="B3" s="3"/>
      <c r="C3" s="3"/>
      <c r="D3" s="3"/>
      <c r="E3" s="3"/>
      <c r="F3" s="3"/>
      <c r="G3" s="3"/>
      <c r="H3" s="3"/>
      <c r="I3" s="3"/>
    </row>
    <row r="4" spans="1:9" ht="12.75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2.75" thickBot="1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ht="12.75" customHeight="1" x14ac:dyDescent="0.2">
      <c r="A7" s="6" t="s">
        <v>5</v>
      </c>
      <c r="B7" s="7" t="s">
        <v>0</v>
      </c>
      <c r="C7" s="8" t="s">
        <v>1</v>
      </c>
      <c r="D7" s="8" t="s">
        <v>2</v>
      </c>
      <c r="E7" s="7" t="s">
        <v>40</v>
      </c>
      <c r="F7" s="7"/>
      <c r="G7" s="7" t="s">
        <v>41</v>
      </c>
      <c r="H7" s="7"/>
      <c r="I7" s="9" t="s">
        <v>4</v>
      </c>
    </row>
    <row r="8" spans="1:9" ht="25.5" customHeight="1" thickBot="1" x14ac:dyDescent="0.25">
      <c r="A8" s="10"/>
      <c r="B8" s="11"/>
      <c r="C8" s="12"/>
      <c r="D8" s="12"/>
      <c r="E8" s="57" t="s">
        <v>39</v>
      </c>
      <c r="F8" s="57" t="s">
        <v>3</v>
      </c>
      <c r="G8" s="57" t="s">
        <v>39</v>
      </c>
      <c r="H8" s="57" t="s">
        <v>3</v>
      </c>
      <c r="I8" s="13"/>
    </row>
    <row r="9" spans="1:9" s="17" customFormat="1" ht="13.5" thickBot="1" x14ac:dyDescent="0.25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</row>
    <row r="10" spans="1:9" ht="25.5" x14ac:dyDescent="0.2">
      <c r="A10" s="18">
        <v>1</v>
      </c>
      <c r="B10" s="19" t="s">
        <v>35</v>
      </c>
      <c r="C10" s="20" t="s">
        <v>6</v>
      </c>
      <c r="D10" s="21">
        <v>1</v>
      </c>
      <c r="E10" s="22"/>
      <c r="F10" s="22">
        <f>D10*E10</f>
        <v>0</v>
      </c>
      <c r="G10" s="22"/>
      <c r="H10" s="22">
        <f>D10*G10</f>
        <v>0</v>
      </c>
      <c r="I10" s="23">
        <f t="shared" ref="I10:I13" si="0">F10+H10</f>
        <v>0</v>
      </c>
    </row>
    <row r="11" spans="1:9" ht="12.75" x14ac:dyDescent="0.2">
      <c r="A11" s="24">
        <v>2</v>
      </c>
      <c r="B11" s="25" t="s">
        <v>7</v>
      </c>
      <c r="C11" s="26" t="s">
        <v>6</v>
      </c>
      <c r="D11" s="27">
        <v>1</v>
      </c>
      <c r="E11" s="28"/>
      <c r="F11" s="28">
        <f t="shared" ref="F10:F13" si="1">D11*E11</f>
        <v>0</v>
      </c>
      <c r="G11" s="28"/>
      <c r="H11" s="28">
        <f t="shared" ref="H11:H13" si="2">D11*G11</f>
        <v>0</v>
      </c>
      <c r="I11" s="29">
        <f t="shared" si="0"/>
        <v>0</v>
      </c>
    </row>
    <row r="12" spans="1:9" ht="12.75" x14ac:dyDescent="0.2">
      <c r="A12" s="24">
        <v>3</v>
      </c>
      <c r="B12" s="25" t="s">
        <v>8</v>
      </c>
      <c r="C12" s="26" t="s">
        <v>6</v>
      </c>
      <c r="D12" s="27">
        <v>1</v>
      </c>
      <c r="E12" s="28"/>
      <c r="F12" s="28">
        <f t="shared" si="1"/>
        <v>0</v>
      </c>
      <c r="G12" s="28"/>
      <c r="H12" s="28">
        <f t="shared" si="2"/>
        <v>0</v>
      </c>
      <c r="I12" s="29">
        <f t="shared" si="0"/>
        <v>0</v>
      </c>
    </row>
    <row r="13" spans="1:9" ht="12.75" x14ac:dyDescent="0.2">
      <c r="A13" s="24">
        <v>4</v>
      </c>
      <c r="B13" s="25" t="s">
        <v>9</v>
      </c>
      <c r="C13" s="26" t="s">
        <v>6</v>
      </c>
      <c r="D13" s="27">
        <v>1</v>
      </c>
      <c r="E13" s="28"/>
      <c r="F13" s="28">
        <f t="shared" si="1"/>
        <v>0</v>
      </c>
      <c r="G13" s="28"/>
      <c r="H13" s="28">
        <f t="shared" si="2"/>
        <v>0</v>
      </c>
      <c r="I13" s="29">
        <f t="shared" si="0"/>
        <v>0</v>
      </c>
    </row>
    <row r="14" spans="1:9" ht="12.75" x14ac:dyDescent="0.2">
      <c r="A14" s="24">
        <v>5</v>
      </c>
      <c r="B14" s="25" t="s">
        <v>10</v>
      </c>
      <c r="C14" s="26" t="s">
        <v>6</v>
      </c>
      <c r="D14" s="27">
        <v>2</v>
      </c>
      <c r="E14" s="28"/>
      <c r="F14" s="28">
        <f>D14*E14</f>
        <v>0</v>
      </c>
      <c r="G14" s="28"/>
      <c r="H14" s="28">
        <f>D14*G14</f>
        <v>0</v>
      </c>
      <c r="I14" s="29">
        <f>F14+H14</f>
        <v>0</v>
      </c>
    </row>
    <row r="15" spans="1:9" ht="12.75" x14ac:dyDescent="0.2">
      <c r="A15" s="24">
        <v>6</v>
      </c>
      <c r="B15" s="25" t="s">
        <v>11</v>
      </c>
      <c r="C15" s="26" t="s">
        <v>6</v>
      </c>
      <c r="D15" s="27">
        <v>1</v>
      </c>
      <c r="E15" s="28"/>
      <c r="F15" s="28">
        <f>D15*E15</f>
        <v>0</v>
      </c>
      <c r="G15" s="28"/>
      <c r="H15" s="28">
        <f>D15*G15</f>
        <v>0</v>
      </c>
      <c r="I15" s="29">
        <f>F15+H15</f>
        <v>0</v>
      </c>
    </row>
    <row r="16" spans="1:9" ht="12.75" x14ac:dyDescent="0.2">
      <c r="A16" s="24">
        <v>7</v>
      </c>
      <c r="B16" s="25" t="s">
        <v>12</v>
      </c>
      <c r="C16" s="26" t="s">
        <v>6</v>
      </c>
      <c r="D16" s="27">
        <v>2</v>
      </c>
      <c r="E16" s="28"/>
      <c r="F16" s="28">
        <f>D16*E16</f>
        <v>0</v>
      </c>
      <c r="G16" s="28"/>
      <c r="H16" s="28">
        <f>D16*G16</f>
        <v>0</v>
      </c>
      <c r="I16" s="29">
        <f>F16+H16</f>
        <v>0</v>
      </c>
    </row>
    <row r="17" spans="1:9" ht="12.75" x14ac:dyDescent="0.2">
      <c r="A17" s="24">
        <v>8</v>
      </c>
      <c r="B17" s="30" t="s">
        <v>13</v>
      </c>
      <c r="C17" s="26" t="s">
        <v>6</v>
      </c>
      <c r="D17" s="27">
        <v>4</v>
      </c>
      <c r="E17" s="28"/>
      <c r="F17" s="28">
        <f t="shared" ref="F17:F24" si="3">D17*E17</f>
        <v>0</v>
      </c>
      <c r="G17" s="28"/>
      <c r="H17" s="28">
        <f t="shared" ref="H17:H24" si="4">D17*G17</f>
        <v>0</v>
      </c>
      <c r="I17" s="29">
        <f t="shared" ref="I17:I32" si="5">F17+H17</f>
        <v>0</v>
      </c>
    </row>
    <row r="18" spans="1:9" ht="12.75" x14ac:dyDescent="0.2">
      <c r="A18" s="24">
        <v>9</v>
      </c>
      <c r="B18" s="25" t="s">
        <v>14</v>
      </c>
      <c r="C18" s="26" t="s">
        <v>6</v>
      </c>
      <c r="D18" s="27">
        <v>6</v>
      </c>
      <c r="E18" s="28"/>
      <c r="F18" s="28">
        <f t="shared" si="3"/>
        <v>0</v>
      </c>
      <c r="G18" s="28"/>
      <c r="H18" s="28">
        <f t="shared" si="4"/>
        <v>0</v>
      </c>
      <c r="I18" s="29">
        <f t="shared" si="5"/>
        <v>0</v>
      </c>
    </row>
    <row r="19" spans="1:9" ht="12.75" x14ac:dyDescent="0.2">
      <c r="A19" s="24">
        <v>10</v>
      </c>
      <c r="B19" s="25" t="s">
        <v>15</v>
      </c>
      <c r="C19" s="26" t="s">
        <v>6</v>
      </c>
      <c r="D19" s="27">
        <v>6</v>
      </c>
      <c r="E19" s="28"/>
      <c r="F19" s="28">
        <f t="shared" si="3"/>
        <v>0</v>
      </c>
      <c r="G19" s="28"/>
      <c r="H19" s="28">
        <f t="shared" si="4"/>
        <v>0</v>
      </c>
      <c r="I19" s="29">
        <f t="shared" si="5"/>
        <v>0</v>
      </c>
    </row>
    <row r="20" spans="1:9" ht="12.75" x14ac:dyDescent="0.2">
      <c r="A20" s="24">
        <v>11</v>
      </c>
      <c r="B20" s="25" t="s">
        <v>16</v>
      </c>
      <c r="C20" s="26" t="s">
        <v>17</v>
      </c>
      <c r="D20" s="27">
        <v>8</v>
      </c>
      <c r="E20" s="28"/>
      <c r="F20" s="28">
        <f t="shared" si="3"/>
        <v>0</v>
      </c>
      <c r="G20" s="28"/>
      <c r="H20" s="28">
        <f t="shared" si="4"/>
        <v>0</v>
      </c>
      <c r="I20" s="29">
        <f t="shared" si="5"/>
        <v>0</v>
      </c>
    </row>
    <row r="21" spans="1:9" ht="12.75" x14ac:dyDescent="0.2">
      <c r="A21" s="24">
        <v>12</v>
      </c>
      <c r="B21" s="25" t="s">
        <v>18</v>
      </c>
      <c r="C21" s="26" t="s">
        <v>6</v>
      </c>
      <c r="D21" s="27">
        <v>1</v>
      </c>
      <c r="E21" s="28"/>
      <c r="F21" s="28">
        <f t="shared" si="3"/>
        <v>0</v>
      </c>
      <c r="G21" s="28"/>
      <c r="H21" s="28">
        <f t="shared" si="4"/>
        <v>0</v>
      </c>
      <c r="I21" s="29">
        <f t="shared" si="5"/>
        <v>0</v>
      </c>
    </row>
    <row r="22" spans="1:9" ht="25.5" x14ac:dyDescent="0.2">
      <c r="A22" s="24">
        <v>13</v>
      </c>
      <c r="B22" s="25" t="s">
        <v>19</v>
      </c>
      <c r="C22" s="26" t="s">
        <v>6</v>
      </c>
      <c r="D22" s="27">
        <v>4</v>
      </c>
      <c r="E22" s="28"/>
      <c r="F22" s="28">
        <f t="shared" si="3"/>
        <v>0</v>
      </c>
      <c r="G22" s="28"/>
      <c r="H22" s="28">
        <f t="shared" si="4"/>
        <v>0</v>
      </c>
      <c r="I22" s="29">
        <f t="shared" si="5"/>
        <v>0</v>
      </c>
    </row>
    <row r="23" spans="1:9" ht="12.75" x14ac:dyDescent="0.2">
      <c r="A23" s="24">
        <v>14</v>
      </c>
      <c r="B23" s="31" t="s">
        <v>20</v>
      </c>
      <c r="C23" s="26" t="s">
        <v>6</v>
      </c>
      <c r="D23" s="27">
        <v>2</v>
      </c>
      <c r="E23" s="28"/>
      <c r="F23" s="28">
        <f t="shared" si="3"/>
        <v>0</v>
      </c>
      <c r="G23" s="28"/>
      <c r="H23" s="28">
        <f t="shared" si="4"/>
        <v>0</v>
      </c>
      <c r="I23" s="29">
        <f t="shared" si="5"/>
        <v>0</v>
      </c>
    </row>
    <row r="24" spans="1:9" ht="12.75" x14ac:dyDescent="0.2">
      <c r="A24" s="24">
        <v>15</v>
      </c>
      <c r="B24" s="25" t="s">
        <v>32</v>
      </c>
      <c r="C24" s="26" t="s">
        <v>21</v>
      </c>
      <c r="D24" s="27">
        <v>60</v>
      </c>
      <c r="E24" s="28"/>
      <c r="F24" s="28">
        <f t="shared" si="3"/>
        <v>0</v>
      </c>
      <c r="G24" s="28"/>
      <c r="H24" s="28">
        <f t="shared" si="4"/>
        <v>0</v>
      </c>
      <c r="I24" s="29">
        <f t="shared" si="5"/>
        <v>0</v>
      </c>
    </row>
    <row r="25" spans="1:9" ht="12.75" x14ac:dyDescent="0.2">
      <c r="A25" s="24">
        <v>16</v>
      </c>
      <c r="B25" s="25" t="s">
        <v>33</v>
      </c>
      <c r="C25" s="26" t="s">
        <v>21</v>
      </c>
      <c r="D25" s="27">
        <v>100</v>
      </c>
      <c r="E25" s="28"/>
      <c r="F25" s="28">
        <f>D25*E25</f>
        <v>0</v>
      </c>
      <c r="G25" s="28"/>
      <c r="H25" s="28">
        <f>D25*G25</f>
        <v>0</v>
      </c>
      <c r="I25" s="29">
        <f t="shared" si="5"/>
        <v>0</v>
      </c>
    </row>
    <row r="26" spans="1:9" ht="12.75" x14ac:dyDescent="0.2">
      <c r="A26" s="24">
        <v>17</v>
      </c>
      <c r="B26" s="25" t="s">
        <v>34</v>
      </c>
      <c r="C26" s="26" t="s">
        <v>21</v>
      </c>
      <c r="D26" s="27">
        <v>100</v>
      </c>
      <c r="E26" s="28"/>
      <c r="F26" s="28">
        <f>D26*E26</f>
        <v>0</v>
      </c>
      <c r="G26" s="28"/>
      <c r="H26" s="28">
        <f>D26*G26</f>
        <v>0</v>
      </c>
      <c r="I26" s="29">
        <f t="shared" si="5"/>
        <v>0</v>
      </c>
    </row>
    <row r="27" spans="1:9" ht="12.75" x14ac:dyDescent="0.2">
      <c r="A27" s="24">
        <v>18</v>
      </c>
      <c r="B27" s="32" t="s">
        <v>22</v>
      </c>
      <c r="C27" s="26" t="s">
        <v>23</v>
      </c>
      <c r="D27" s="27">
        <v>20</v>
      </c>
      <c r="E27" s="28"/>
      <c r="F27" s="28">
        <f>D27*E27</f>
        <v>0</v>
      </c>
      <c r="G27" s="28"/>
      <c r="H27" s="28">
        <f>D27*G27</f>
        <v>0</v>
      </c>
      <c r="I27" s="29">
        <f t="shared" ref="I27:I28" si="6">F27+H27</f>
        <v>0</v>
      </c>
    </row>
    <row r="28" spans="1:9" ht="12.75" x14ac:dyDescent="0.2">
      <c r="A28" s="24">
        <v>19</v>
      </c>
      <c r="B28" s="25" t="s">
        <v>24</v>
      </c>
      <c r="C28" s="26" t="s">
        <v>6</v>
      </c>
      <c r="D28" s="27">
        <v>2</v>
      </c>
      <c r="E28" s="28"/>
      <c r="F28" s="28">
        <f>D28*E28</f>
        <v>0</v>
      </c>
      <c r="G28" s="28"/>
      <c r="H28" s="28">
        <f>D28*G28</f>
        <v>0</v>
      </c>
      <c r="I28" s="29">
        <f t="shared" si="6"/>
        <v>0</v>
      </c>
    </row>
    <row r="29" spans="1:9" ht="12.75" x14ac:dyDescent="0.2">
      <c r="A29" s="24">
        <v>20</v>
      </c>
      <c r="B29" s="31" t="s">
        <v>25</v>
      </c>
      <c r="C29" s="28" t="s">
        <v>21</v>
      </c>
      <c r="D29" s="33">
        <v>40</v>
      </c>
      <c r="E29" s="28"/>
      <c r="F29" s="28">
        <f t="shared" ref="F28:F32" si="7">D29*E29</f>
        <v>0</v>
      </c>
      <c r="G29" s="28"/>
      <c r="H29" s="28">
        <f t="shared" ref="H29:H32" si="8">D29*G29</f>
        <v>0</v>
      </c>
      <c r="I29" s="29">
        <f t="shared" si="5"/>
        <v>0</v>
      </c>
    </row>
    <row r="30" spans="1:9" ht="12.75" x14ac:dyDescent="0.2">
      <c r="A30" s="24">
        <v>21</v>
      </c>
      <c r="B30" s="32" t="s">
        <v>26</v>
      </c>
      <c r="C30" s="28" t="s">
        <v>17</v>
      </c>
      <c r="D30" s="33">
        <v>2</v>
      </c>
      <c r="E30" s="28"/>
      <c r="F30" s="28">
        <f t="shared" si="7"/>
        <v>0</v>
      </c>
      <c r="G30" s="28"/>
      <c r="H30" s="28">
        <f t="shared" si="8"/>
        <v>0</v>
      </c>
      <c r="I30" s="29">
        <f t="shared" si="5"/>
        <v>0</v>
      </c>
    </row>
    <row r="31" spans="1:9" ht="12.75" x14ac:dyDescent="0.2">
      <c r="A31" s="24">
        <v>22</v>
      </c>
      <c r="B31" s="32" t="s">
        <v>27</v>
      </c>
      <c r="C31" s="28" t="s">
        <v>17</v>
      </c>
      <c r="D31" s="33">
        <v>1</v>
      </c>
      <c r="E31" s="28"/>
      <c r="F31" s="28">
        <f t="shared" si="7"/>
        <v>0</v>
      </c>
      <c r="G31" s="28"/>
      <c r="H31" s="28">
        <f t="shared" si="8"/>
        <v>0</v>
      </c>
      <c r="I31" s="29">
        <f t="shared" si="5"/>
        <v>0</v>
      </c>
    </row>
    <row r="32" spans="1:9" ht="13.5" thickBot="1" x14ac:dyDescent="0.25">
      <c r="A32" s="34">
        <v>23</v>
      </c>
      <c r="B32" s="35" t="s">
        <v>28</v>
      </c>
      <c r="C32" s="36" t="s">
        <v>6</v>
      </c>
      <c r="D32" s="37">
        <v>1</v>
      </c>
      <c r="E32" s="38"/>
      <c r="F32" s="38">
        <f t="shared" si="7"/>
        <v>0</v>
      </c>
      <c r="G32" s="38"/>
      <c r="H32" s="38">
        <f t="shared" si="8"/>
        <v>0</v>
      </c>
      <c r="I32" s="39">
        <f t="shared" si="5"/>
        <v>0</v>
      </c>
    </row>
    <row r="33" spans="1:9" s="43" customFormat="1" ht="12.75" x14ac:dyDescent="0.2">
      <c r="A33" s="40"/>
      <c r="B33" s="41" t="s">
        <v>37</v>
      </c>
      <c r="C33" s="41"/>
      <c r="D33" s="41"/>
      <c r="E33" s="41"/>
      <c r="F33" s="41">
        <f>SUM(F16:F32)</f>
        <v>0</v>
      </c>
      <c r="G33" s="41"/>
      <c r="H33" s="41">
        <f>SUM(H16:H32)</f>
        <v>0</v>
      </c>
      <c r="I33" s="42">
        <f>SUM(I10:I32)</f>
        <v>0</v>
      </c>
    </row>
    <row r="34" spans="1:9" s="43" customFormat="1" ht="12.75" x14ac:dyDescent="0.2">
      <c r="A34" s="44"/>
      <c r="B34" s="28" t="s">
        <v>29</v>
      </c>
      <c r="C34" s="58" t="s">
        <v>23</v>
      </c>
      <c r="D34" s="28"/>
      <c r="E34" s="28"/>
      <c r="F34" s="28"/>
      <c r="G34" s="28"/>
      <c r="H34" s="28"/>
      <c r="I34" s="29">
        <f>D34*I33</f>
        <v>0</v>
      </c>
    </row>
    <row r="35" spans="1:9" s="43" customFormat="1" ht="12.75" x14ac:dyDescent="0.2">
      <c r="A35" s="45"/>
      <c r="B35" s="33" t="s">
        <v>38</v>
      </c>
      <c r="C35" s="58"/>
      <c r="D35" s="28"/>
      <c r="E35" s="28"/>
      <c r="F35" s="28"/>
      <c r="G35" s="28"/>
      <c r="H35" s="28"/>
      <c r="I35" s="29">
        <f>I33+I34</f>
        <v>0</v>
      </c>
    </row>
    <row r="36" spans="1:9" ht="12.75" x14ac:dyDescent="0.2">
      <c r="A36" s="45"/>
      <c r="B36" s="28" t="s">
        <v>43</v>
      </c>
      <c r="C36" s="58" t="s">
        <v>23</v>
      </c>
      <c r="D36" s="46"/>
      <c r="E36" s="46"/>
      <c r="F36" s="46"/>
      <c r="G36" s="46"/>
      <c r="H36" s="46"/>
      <c r="I36" s="47">
        <f>D36*H33</f>
        <v>0</v>
      </c>
    </row>
    <row r="37" spans="1:9" ht="12.75" x14ac:dyDescent="0.2">
      <c r="A37" s="45"/>
      <c r="B37" s="33" t="s">
        <v>38</v>
      </c>
      <c r="C37" s="58"/>
      <c r="D37" s="46"/>
      <c r="E37" s="46"/>
      <c r="F37" s="46"/>
      <c r="G37" s="46"/>
      <c r="H37" s="46"/>
      <c r="I37" s="47">
        <f>I35+I36</f>
        <v>0</v>
      </c>
    </row>
    <row r="38" spans="1:9" ht="12.75" x14ac:dyDescent="0.2">
      <c r="A38" s="45"/>
      <c r="B38" s="46" t="s">
        <v>30</v>
      </c>
      <c r="C38" s="59" t="s">
        <v>23</v>
      </c>
      <c r="D38" s="46"/>
      <c r="E38" s="46"/>
      <c r="F38" s="46"/>
      <c r="G38" s="46"/>
      <c r="H38" s="46"/>
      <c r="I38" s="47">
        <f>I37*D38</f>
        <v>0</v>
      </c>
    </row>
    <row r="39" spans="1:9" ht="12.75" x14ac:dyDescent="0.2">
      <c r="A39" s="45"/>
      <c r="B39" s="48" t="s">
        <v>38</v>
      </c>
      <c r="C39" s="59"/>
      <c r="D39" s="46"/>
      <c r="E39" s="46"/>
      <c r="F39" s="46"/>
      <c r="G39" s="46"/>
      <c r="H39" s="46"/>
      <c r="I39" s="47">
        <f>I37+I38</f>
        <v>0</v>
      </c>
    </row>
    <row r="40" spans="1:9" ht="12.75" x14ac:dyDescent="0.2">
      <c r="A40" s="45"/>
      <c r="B40" s="28" t="s">
        <v>31</v>
      </c>
      <c r="C40" s="58" t="s">
        <v>23</v>
      </c>
      <c r="D40" s="60">
        <v>18</v>
      </c>
      <c r="E40" s="46"/>
      <c r="F40" s="46"/>
      <c r="G40" s="46"/>
      <c r="H40" s="46"/>
      <c r="I40" s="47">
        <f>I38+I39</f>
        <v>0</v>
      </c>
    </row>
    <row r="41" spans="1:9" ht="13.5" thickBot="1" x14ac:dyDescent="0.25">
      <c r="A41" s="49"/>
      <c r="B41" s="50" t="s">
        <v>4</v>
      </c>
      <c r="C41" s="51"/>
      <c r="D41" s="52"/>
      <c r="E41" s="52"/>
      <c r="F41" s="52"/>
      <c r="G41" s="52"/>
      <c r="H41" s="52"/>
      <c r="I41" s="53">
        <f>I39+I40</f>
        <v>0</v>
      </c>
    </row>
    <row r="42" spans="1:9" ht="12.75" x14ac:dyDescent="0.2">
      <c r="A42" s="54"/>
      <c r="B42" s="55"/>
      <c r="C42" s="55"/>
      <c r="D42" s="55"/>
      <c r="E42" s="55"/>
      <c r="F42" s="55"/>
      <c r="G42" s="55"/>
      <c r="H42" s="55"/>
      <c r="I42" s="55"/>
    </row>
    <row r="43" spans="1:9" ht="12.75" x14ac:dyDescent="0.2">
      <c r="A43" s="55"/>
      <c r="B43" s="55"/>
      <c r="C43" s="55"/>
      <c r="D43" s="55"/>
      <c r="E43" s="55"/>
      <c r="F43" s="55"/>
      <c r="G43" s="55"/>
      <c r="H43" s="55"/>
      <c r="I43" s="55"/>
    </row>
    <row r="44" spans="1:9" ht="12.75" x14ac:dyDescent="0.2">
      <c r="A44" s="55"/>
      <c r="C44" s="55"/>
      <c r="D44" s="55"/>
      <c r="E44" s="55"/>
      <c r="F44" s="55"/>
      <c r="G44" s="55"/>
      <c r="H44" s="55"/>
      <c r="I44" s="55"/>
    </row>
    <row r="45" spans="1:9" ht="12.75" x14ac:dyDescent="0.2">
      <c r="A45" s="55"/>
    </row>
    <row r="46" spans="1:9" ht="12.75" x14ac:dyDescent="0.2">
      <c r="A46" s="55"/>
    </row>
    <row r="47" spans="1:9" ht="12.75" x14ac:dyDescent="0.2">
      <c r="A47" s="55"/>
      <c r="B47" s="56"/>
      <c r="C47" s="56"/>
      <c r="D47" s="56"/>
      <c r="E47" s="56"/>
      <c r="F47" s="56"/>
      <c r="G47" s="56"/>
      <c r="H47" s="56"/>
      <c r="I47" s="56"/>
    </row>
  </sheetData>
  <mergeCells count="11">
    <mergeCell ref="A3:I4"/>
    <mergeCell ref="E7:F7"/>
    <mergeCell ref="G7:H7"/>
    <mergeCell ref="A7:A8"/>
    <mergeCell ref="B7:B8"/>
    <mergeCell ref="I7:I8"/>
    <mergeCell ref="C7:C8"/>
    <mergeCell ref="D7:D8"/>
    <mergeCell ref="G1:I1"/>
    <mergeCell ref="B47:I47"/>
    <mergeCell ref="A5:I6"/>
  </mergeCells>
  <pageMargins left="0.7" right="0.7" top="0.75" bottom="0.75" header="0.3" footer="0.3"/>
  <pageSetup paperSize="9" scale="7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საკონდესაციო ქვაბი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Bolkvadze</dc:creator>
  <cp:lastModifiedBy>Ketevan Akhvlediani</cp:lastModifiedBy>
  <dcterms:created xsi:type="dcterms:W3CDTF">2016-11-02T07:22:27Z</dcterms:created>
  <dcterms:modified xsi:type="dcterms:W3CDTF">2016-11-14T16:37:21Z</dcterms:modified>
</cp:coreProperties>
</file>