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5" windowWidth="14805" windowHeight="7830"/>
  </bookViews>
  <sheets>
    <sheet name="მოცულობა" sheetId="3" r:id="rId1"/>
  </sheets>
  <definedNames>
    <definedName name="_xlnm.Print_Area" localSheetId="0">მოცულობა!$A$1:$M$93</definedName>
  </definedNames>
  <calcPr calcId="124519"/>
</workbook>
</file>

<file path=xl/calcChain.xml><?xml version="1.0" encoding="utf-8"?>
<calcChain xmlns="http://schemas.openxmlformats.org/spreadsheetml/2006/main">
  <c r="F21" i="3"/>
  <c r="F19"/>
  <c r="F16"/>
  <c r="F15"/>
  <c r="F17" s="1"/>
  <c r="F11"/>
  <c r="F9"/>
  <c r="F8"/>
  <c r="F7"/>
</calcChain>
</file>

<file path=xl/sharedStrings.xml><?xml version="1.0" encoding="utf-8"?>
<sst xmlns="http://schemas.openxmlformats.org/spreadsheetml/2006/main" count="73" uniqueCount="55">
  <si>
    <t>N</t>
  </si>
  <si>
    <t>გაფას. N</t>
  </si>
  <si>
    <t>სამუშაოს დასახელება</t>
  </si>
  <si>
    <t>განზ.</t>
  </si>
  <si>
    <t>ლარი</t>
  </si>
  <si>
    <t>შრომის დანახარჯი</t>
  </si>
  <si>
    <t>ჯამი</t>
  </si>
  <si>
    <t>ზედნადები ხარჯი</t>
  </si>
  <si>
    <t>გეგმიური დაგროვება</t>
  </si>
  <si>
    <t>დ ღ გ</t>
  </si>
  <si>
    <t>ტ</t>
  </si>
  <si>
    <t>სხვა მანქანები</t>
  </si>
  <si>
    <t>კ/სთ</t>
  </si>
  <si>
    <t>ნორმატიული რესურსი</t>
  </si>
  <si>
    <t>ერთ.</t>
  </si>
  <si>
    <t>სულ</t>
  </si>
  <si>
    <t>ხელფასი</t>
  </si>
  <si>
    <t>მასალა</t>
  </si>
  <si>
    <t>სამშ. მექანიზ.</t>
  </si>
  <si>
    <t>სულ.</t>
  </si>
  <si>
    <t xml:space="preserve"> </t>
  </si>
  <si>
    <t>SromiTi resursi</t>
  </si>
  <si>
    <t>kac/sT</t>
  </si>
  <si>
    <t>m3</t>
  </si>
  <si>
    <t xml:space="preserve"> კბ/მ</t>
  </si>
  <si>
    <t>გაუთვალისწინებელი ხარჯი</t>
  </si>
  <si>
    <t>1.23-8</t>
  </si>
  <si>
    <t>14-121</t>
  </si>
  <si>
    <t>ექსკავატორი V-0.15 კუბ.მ</t>
  </si>
  <si>
    <t>მ/სთ</t>
  </si>
  <si>
    <t xml:space="preserve"> მ3</t>
  </si>
  <si>
    <t>მანქ/სთ</t>
  </si>
  <si>
    <t>თ15</t>
  </si>
  <si>
    <t>27.62.5</t>
  </si>
  <si>
    <t>ც</t>
  </si>
  <si>
    <t>qva გაბიონისათვის</t>
  </si>
  <si>
    <t>c</t>
  </si>
  <si>
    <t>1.7/1</t>
  </si>
  <si>
    <t>gabionis kalaTa ujrediT 8*10sm. moTuTiebuli mavTuli sisqiT2.7mm. (1*1*1)</t>
  </si>
  <si>
    <t>gabionis kalaTa ujrediT 8*10sm. moTuTiebuli mavTuli sisqiT2.7mm. (2*1*1)</t>
  </si>
  <si>
    <t>1.7/6</t>
  </si>
  <si>
    <t>gabionis kalaTa ujrediT 8*10sm. moTuTiebuli mavTuli sisqiT2.7mm. (1.5*1*1)</t>
  </si>
  <si>
    <t>1.7/5</t>
  </si>
  <si>
    <t>გაბიონების მოსაწყობად    III-ჯგუფის გრუნტის დამუშავება ექსკავატორით V=0.15 კუბ.მ    ადგილზე დაყრით   7*3*3=63</t>
  </si>
  <si>
    <t xml:space="preserve">მოეწყოს მავთულბადის გაბიონi სამ სართულად:                           1)  2*1*1*6=12მ3                            2) 1.5*1*1*6=9მ3                             3)  1*1*1*6=6მ3   </t>
  </si>
  <si>
    <t>qvis transportireba30km-ze</t>
  </si>
  <si>
    <t>1.29.7</t>
  </si>
  <si>
    <t>buldozeri</t>
  </si>
  <si>
    <t xml:space="preserve">  გზის გაფართოების მიზნით III-ჯგუფის გრუნტის მოჭრა  buldozeriT  (130c/Z) (50*2*1.5)                                მოჭრილი გრუნთით შეივსოს გაბიონის ღიობი </t>
  </si>
  <si>
    <t xml:space="preserve">ქვის შეგროვება ხელით და დატვირთვა ავტოთვითმცლელებზე </t>
  </si>
  <si>
    <r>
      <t>მ</t>
    </r>
    <r>
      <rPr>
        <vertAlign val="superscript"/>
        <sz val="11"/>
        <rFont val="AcadNusx"/>
      </rPr>
      <t>3</t>
    </r>
  </si>
  <si>
    <t xml:space="preserve"> dazianebuli gzis  gawmenda  buldozeriT  (130c/Z) 30m-ze  gadadgilebiT 820 3.5*0.2</t>
  </si>
  <si>
    <t>moculobaTa uwyisi</t>
  </si>
  <si>
    <t>%</t>
  </si>
  <si>
    <t xml:space="preserve">სოფელ ოფიტარაში შიდა საუბნო გზების აღდგენითი სამუშაოების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</si>
</sst>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0.0000"/>
    <numFmt numFmtId="167" formatCode="0.00000"/>
  </numFmts>
  <fonts count="1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cadNusx"/>
      <family val="1"/>
    </font>
    <font>
      <sz val="11"/>
      <name val="Calibri"/>
      <family val="2"/>
      <charset val="204"/>
      <scheme val="minor"/>
    </font>
    <font>
      <b/>
      <sz val="11"/>
      <name val="AcadNusx"/>
    </font>
    <font>
      <b/>
      <sz val="11"/>
      <name val="Calibri"/>
      <family val="2"/>
      <charset val="204"/>
      <scheme val="minor"/>
    </font>
    <font>
      <sz val="11"/>
      <name val="AcadNusx"/>
    </font>
    <font>
      <b/>
      <sz val="10"/>
      <name val="AcadNusx"/>
    </font>
    <font>
      <sz val="10"/>
      <name val="AcadNusx"/>
    </font>
    <font>
      <sz val="10"/>
      <color theme="1"/>
      <name val="AcadNusx"/>
    </font>
    <font>
      <b/>
      <i/>
      <sz val="11"/>
      <name val="AcadNusx"/>
    </font>
    <font>
      <sz val="10"/>
      <name val="AcadNusx"/>
      <family val="1"/>
    </font>
    <font>
      <vertAlign val="superscript"/>
      <sz val="11"/>
      <name val="AcadNusx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0" fillId="2" borderId="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" fontId="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6" fontId="9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center"/>
    </xf>
    <xf numFmtId="1" fontId="1" fillId="2" borderId="0" xfId="0" applyNumberFormat="1" applyFont="1" applyFill="1"/>
    <xf numFmtId="14" fontId="2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6" fontId="11" fillId="2" borderId="1" xfId="0" applyNumberFormat="1" applyFont="1" applyFill="1" applyBorder="1" applyAlignment="1">
      <alignment horizontal="center" vertical="center"/>
    </xf>
    <xf numFmtId="0" fontId="13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workbookViewId="0">
      <selection activeCell="P4" sqref="P4"/>
    </sheetView>
  </sheetViews>
  <sheetFormatPr defaultRowHeight="15"/>
  <cols>
    <col min="1" max="1" width="6.28515625" style="25" customWidth="1"/>
    <col min="2" max="2" width="9.140625" style="25"/>
    <col min="3" max="3" width="37.42578125" style="25" customWidth="1"/>
    <col min="4" max="9" width="9.28515625" style="25" bestFit="1" customWidth="1"/>
    <col min="10" max="10" width="10.42578125" style="25" bestFit="1" customWidth="1"/>
    <col min="11" max="11" width="9.28515625" style="25" bestFit="1" customWidth="1"/>
    <col min="12" max="13" width="10.42578125" style="25" bestFit="1" customWidth="1"/>
    <col min="14" max="16384" width="9.140625" style="25"/>
  </cols>
  <sheetData>
    <row r="1" spans="1:13" ht="15.75" customHeight="1">
      <c r="A1" s="45" t="s">
        <v>54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21" customHeight="1">
      <c r="A2" s="46" t="s">
        <v>52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26.25" customHeight="1">
      <c r="A3" s="47" t="s">
        <v>0</v>
      </c>
      <c r="B3" s="47" t="s">
        <v>1</v>
      </c>
      <c r="C3" s="47" t="s">
        <v>2</v>
      </c>
      <c r="D3" s="47" t="s">
        <v>3</v>
      </c>
      <c r="E3" s="44" t="s">
        <v>13</v>
      </c>
      <c r="F3" s="44"/>
      <c r="G3" s="44" t="s">
        <v>16</v>
      </c>
      <c r="H3" s="44"/>
      <c r="I3" s="44" t="s">
        <v>17</v>
      </c>
      <c r="J3" s="44"/>
      <c r="K3" s="44" t="s">
        <v>18</v>
      </c>
      <c r="L3" s="44"/>
      <c r="M3" s="44" t="s">
        <v>15</v>
      </c>
    </row>
    <row r="4" spans="1:13">
      <c r="A4" s="48"/>
      <c r="B4" s="48"/>
      <c r="C4" s="48"/>
      <c r="D4" s="48"/>
      <c r="E4" s="43" t="s">
        <v>14</v>
      </c>
      <c r="F4" s="43" t="s">
        <v>15</v>
      </c>
      <c r="G4" s="43" t="s">
        <v>14</v>
      </c>
      <c r="H4" s="43" t="s">
        <v>15</v>
      </c>
      <c r="I4" s="43" t="s">
        <v>14</v>
      </c>
      <c r="J4" s="43" t="s">
        <v>15</v>
      </c>
      <c r="K4" s="43" t="s">
        <v>14</v>
      </c>
      <c r="L4" s="43" t="s">
        <v>19</v>
      </c>
      <c r="M4" s="44"/>
    </row>
    <row r="5" spans="1:13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</row>
    <row r="6" spans="1:13" ht="66" customHeight="1">
      <c r="A6" s="49">
        <v>1</v>
      </c>
      <c r="B6" s="8" t="s">
        <v>26</v>
      </c>
      <c r="C6" s="9" t="s">
        <v>43</v>
      </c>
      <c r="D6" s="10" t="s">
        <v>24</v>
      </c>
      <c r="E6" s="1"/>
      <c r="F6" s="4">
        <v>63</v>
      </c>
      <c r="G6" s="1"/>
      <c r="H6" s="1"/>
      <c r="I6" s="1"/>
      <c r="J6" s="1"/>
      <c r="K6" s="1"/>
      <c r="L6" s="1"/>
      <c r="M6" s="11"/>
    </row>
    <row r="7" spans="1:13">
      <c r="A7" s="50"/>
      <c r="B7" s="8"/>
      <c r="C7" s="12" t="s">
        <v>5</v>
      </c>
      <c r="D7" s="10" t="s">
        <v>12</v>
      </c>
      <c r="E7" s="14">
        <v>6.08E-2</v>
      </c>
      <c r="F7" s="1">
        <f>E7*F6</f>
        <v>3.8304</v>
      </c>
      <c r="G7" s="1"/>
      <c r="H7" s="1"/>
      <c r="I7" s="1"/>
      <c r="J7" s="1"/>
      <c r="K7" s="1"/>
      <c r="L7" s="1"/>
      <c r="M7" s="1"/>
    </row>
    <row r="8" spans="1:13">
      <c r="A8" s="50"/>
      <c r="B8" s="8" t="s">
        <v>27</v>
      </c>
      <c r="C8" s="12" t="s">
        <v>28</v>
      </c>
      <c r="D8" s="10" t="s">
        <v>29</v>
      </c>
      <c r="E8" s="15">
        <v>0.14299999999999999</v>
      </c>
      <c r="F8" s="1">
        <f>E8*F6</f>
        <v>9.0089999999999986</v>
      </c>
      <c r="G8" s="1"/>
      <c r="H8" s="1"/>
      <c r="I8" s="1"/>
      <c r="J8" s="1"/>
      <c r="K8" s="1"/>
      <c r="L8" s="1"/>
      <c r="M8" s="1"/>
    </row>
    <row r="9" spans="1:13">
      <c r="A9" s="51"/>
      <c r="B9" s="8"/>
      <c r="C9" s="16" t="s">
        <v>11</v>
      </c>
      <c r="D9" s="10" t="s">
        <v>4</v>
      </c>
      <c r="E9" s="17">
        <v>6.8900000000000003E-3</v>
      </c>
      <c r="F9" s="1">
        <f>E9*F6</f>
        <v>0.43407000000000001</v>
      </c>
      <c r="G9" s="1"/>
      <c r="H9" s="1"/>
      <c r="I9" s="1"/>
      <c r="J9" s="1"/>
      <c r="K9" s="1"/>
      <c r="L9" s="1"/>
      <c r="M9" s="1"/>
    </row>
    <row r="10" spans="1:13" ht="67.5">
      <c r="A10" s="41"/>
      <c r="B10" s="27" t="s">
        <v>33</v>
      </c>
      <c r="C10" s="34" t="s">
        <v>44</v>
      </c>
      <c r="D10" s="3" t="s">
        <v>30</v>
      </c>
      <c r="E10" s="3"/>
      <c r="F10" s="3">
        <v>27</v>
      </c>
      <c r="G10" s="3"/>
      <c r="H10" s="3"/>
      <c r="I10" s="3"/>
      <c r="J10" s="5"/>
      <c r="K10" s="3"/>
      <c r="L10" s="3"/>
      <c r="M10" s="6"/>
    </row>
    <row r="11" spans="1:13" ht="15.75">
      <c r="A11" s="41"/>
      <c r="B11" s="28"/>
      <c r="C11" s="13" t="s">
        <v>21</v>
      </c>
      <c r="D11" s="13" t="s">
        <v>22</v>
      </c>
      <c r="E11" s="29">
        <v>1.87</v>
      </c>
      <c r="F11" s="13">
        <f>E11*F10</f>
        <v>50.49</v>
      </c>
      <c r="G11" s="30"/>
      <c r="H11" s="30"/>
      <c r="I11" s="30"/>
      <c r="J11" s="30"/>
      <c r="K11" s="30"/>
      <c r="L11" s="30"/>
      <c r="M11" s="10"/>
    </row>
    <row r="12" spans="1:13" ht="47.25">
      <c r="A12" s="41">
        <v>2</v>
      </c>
      <c r="B12" s="35" t="s">
        <v>37</v>
      </c>
      <c r="C12" s="2" t="s">
        <v>38</v>
      </c>
      <c r="D12" s="2" t="s">
        <v>36</v>
      </c>
      <c r="E12" s="3"/>
      <c r="F12" s="2">
        <v>6</v>
      </c>
      <c r="G12" s="10"/>
      <c r="H12" s="1"/>
      <c r="I12" s="10"/>
      <c r="J12" s="1"/>
      <c r="K12" s="30"/>
      <c r="L12" s="30"/>
      <c r="M12" s="1"/>
    </row>
    <row r="13" spans="1:13" ht="47.25">
      <c r="A13" s="41"/>
      <c r="B13" s="28" t="s">
        <v>40</v>
      </c>
      <c r="C13" s="2" t="s">
        <v>39</v>
      </c>
      <c r="D13" s="13" t="s">
        <v>34</v>
      </c>
      <c r="E13" s="29"/>
      <c r="F13" s="13">
        <v>6</v>
      </c>
      <c r="G13" s="30"/>
      <c r="H13" s="30"/>
      <c r="I13" s="10"/>
      <c r="J13" s="1"/>
      <c r="K13" s="30"/>
      <c r="L13" s="30"/>
      <c r="M13" s="1"/>
    </row>
    <row r="14" spans="1:13" ht="126.75" customHeight="1">
      <c r="A14" s="41"/>
      <c r="B14" s="28" t="s">
        <v>42</v>
      </c>
      <c r="C14" s="2" t="s">
        <v>41</v>
      </c>
      <c r="D14" s="13" t="s">
        <v>34</v>
      </c>
      <c r="E14" s="29"/>
      <c r="F14" s="13">
        <v>6</v>
      </c>
      <c r="G14" s="30"/>
      <c r="H14" s="30"/>
      <c r="I14" s="10"/>
      <c r="J14" s="1"/>
      <c r="K14" s="30"/>
      <c r="L14" s="30"/>
      <c r="M14" s="1"/>
    </row>
    <row r="15" spans="1:13" ht="18" customHeight="1">
      <c r="A15" s="41"/>
      <c r="B15" s="28"/>
      <c r="C15" s="2" t="s">
        <v>35</v>
      </c>
      <c r="D15" s="13" t="s">
        <v>23</v>
      </c>
      <c r="E15" s="29">
        <v>1</v>
      </c>
      <c r="F15" s="13">
        <f>E15*F10</f>
        <v>27</v>
      </c>
      <c r="G15" s="30"/>
      <c r="H15" s="30"/>
      <c r="I15" s="10"/>
      <c r="J15" s="30"/>
      <c r="K15" s="30"/>
      <c r="L15" s="30"/>
      <c r="M15" s="10"/>
    </row>
    <row r="16" spans="1:13" ht="36.75" customHeight="1">
      <c r="A16" s="41"/>
      <c r="B16" s="39"/>
      <c r="C16" s="2" t="s">
        <v>49</v>
      </c>
      <c r="D16" s="2" t="s">
        <v>50</v>
      </c>
      <c r="E16" s="3"/>
      <c r="F16" s="2">
        <f>F10</f>
        <v>27</v>
      </c>
      <c r="G16" s="10"/>
      <c r="H16" s="10"/>
      <c r="I16" s="19"/>
      <c r="J16" s="19"/>
      <c r="K16" s="10"/>
      <c r="L16" s="10"/>
      <c r="M16" s="10"/>
    </row>
    <row r="17" spans="1:14" ht="29.25" customHeight="1">
      <c r="A17" s="42"/>
      <c r="B17" s="31" t="s">
        <v>32</v>
      </c>
      <c r="C17" s="13" t="s">
        <v>45</v>
      </c>
      <c r="D17" s="26" t="s">
        <v>10</v>
      </c>
      <c r="E17" s="32">
        <v>2.2000000000000002</v>
      </c>
      <c r="F17" s="26">
        <f>E17*F15</f>
        <v>59.400000000000006</v>
      </c>
      <c r="G17" s="32"/>
      <c r="H17" s="32"/>
      <c r="I17" s="26"/>
      <c r="J17" s="26"/>
      <c r="K17" s="32"/>
      <c r="L17" s="32"/>
      <c r="M17" s="33"/>
    </row>
    <row r="18" spans="1:14" ht="96" customHeight="1">
      <c r="A18" s="49">
        <v>3</v>
      </c>
      <c r="B18" s="37" t="s">
        <v>46</v>
      </c>
      <c r="C18" s="38" t="s">
        <v>48</v>
      </c>
      <c r="D18" s="10" t="s">
        <v>30</v>
      </c>
      <c r="E18" s="10" t="s">
        <v>20</v>
      </c>
      <c r="F18" s="4">
        <v>150</v>
      </c>
      <c r="G18" s="10"/>
      <c r="H18" s="18"/>
      <c r="I18" s="10"/>
      <c r="J18" s="18"/>
      <c r="K18" s="10"/>
      <c r="L18" s="18"/>
      <c r="M18" s="18"/>
    </row>
    <row r="19" spans="1:14" ht="21" customHeight="1">
      <c r="A19" s="51"/>
      <c r="B19" s="37"/>
      <c r="C19" s="2" t="s">
        <v>47</v>
      </c>
      <c r="D19" s="10" t="s">
        <v>31</v>
      </c>
      <c r="E19" s="10">
        <v>4.122E-2</v>
      </c>
      <c r="F19" s="10">
        <f>E19*F18</f>
        <v>6.1829999999999998</v>
      </c>
      <c r="G19" s="10"/>
      <c r="H19" s="18"/>
      <c r="I19" s="10"/>
      <c r="J19" s="18"/>
      <c r="K19" s="10"/>
      <c r="L19" s="18"/>
      <c r="M19" s="18"/>
    </row>
    <row r="20" spans="1:14" ht="51.75" customHeight="1">
      <c r="A20" s="41">
        <v>4</v>
      </c>
      <c r="B20" s="37" t="s">
        <v>46</v>
      </c>
      <c r="C20" s="38" t="s">
        <v>51</v>
      </c>
      <c r="D20" s="26" t="s">
        <v>30</v>
      </c>
      <c r="E20" s="26" t="s">
        <v>20</v>
      </c>
      <c r="F20" s="32">
        <v>574</v>
      </c>
      <c r="G20" s="32"/>
      <c r="H20" s="32"/>
      <c r="I20" s="26"/>
      <c r="J20" s="26"/>
      <c r="K20" s="32"/>
      <c r="L20" s="32"/>
      <c r="M20" s="32"/>
    </row>
    <row r="21" spans="1:14" ht="27" customHeight="1">
      <c r="A21" s="41"/>
      <c r="B21" s="37"/>
      <c r="C21" s="2" t="s">
        <v>47</v>
      </c>
      <c r="D21" s="26" t="s">
        <v>31</v>
      </c>
      <c r="E21" s="32">
        <v>4.122E-2</v>
      </c>
      <c r="F21" s="32">
        <f>E21*F20</f>
        <v>23.66028</v>
      </c>
      <c r="G21" s="32"/>
      <c r="H21" s="32"/>
      <c r="I21" s="26"/>
      <c r="J21" s="26"/>
      <c r="K21" s="32"/>
      <c r="L21" s="33"/>
      <c r="M21" s="33"/>
    </row>
    <row r="22" spans="1:14" ht="20.25" customHeight="1">
      <c r="A22" s="19"/>
      <c r="B22" s="10"/>
      <c r="C22" s="20" t="s">
        <v>6</v>
      </c>
      <c r="D22" s="21"/>
      <c r="E22" s="21"/>
      <c r="F22" s="21"/>
      <c r="G22" s="21"/>
      <c r="H22" s="11"/>
      <c r="I22" s="21"/>
      <c r="J22" s="11"/>
      <c r="K22" s="21"/>
      <c r="L22" s="11"/>
      <c r="M22" s="11"/>
    </row>
    <row r="23" spans="1:14" ht="17.25" customHeight="1">
      <c r="A23" s="19"/>
      <c r="B23" s="10"/>
      <c r="C23" s="20" t="s">
        <v>7</v>
      </c>
      <c r="D23" s="22" t="s">
        <v>53</v>
      </c>
      <c r="E23" s="21"/>
      <c r="F23" s="21"/>
      <c r="G23" s="21"/>
      <c r="H23" s="21"/>
      <c r="I23" s="21"/>
      <c r="J23" s="21"/>
      <c r="K23" s="21"/>
      <c r="L23" s="21"/>
      <c r="M23" s="11"/>
    </row>
    <row r="24" spans="1:14" ht="16.5" customHeight="1">
      <c r="A24" s="19"/>
      <c r="B24" s="10"/>
      <c r="C24" s="20" t="s">
        <v>6</v>
      </c>
      <c r="D24" s="21"/>
      <c r="E24" s="21"/>
      <c r="F24" s="21"/>
      <c r="G24" s="21"/>
      <c r="H24" s="21"/>
      <c r="I24" s="21"/>
      <c r="J24" s="21"/>
      <c r="K24" s="21"/>
      <c r="L24" s="21"/>
      <c r="M24" s="11"/>
    </row>
    <row r="25" spans="1:14" ht="19.5" customHeight="1">
      <c r="A25" s="19"/>
      <c r="B25" s="10"/>
      <c r="C25" s="20" t="s">
        <v>8</v>
      </c>
      <c r="D25" s="22" t="s">
        <v>53</v>
      </c>
      <c r="E25" s="21"/>
      <c r="F25" s="21"/>
      <c r="G25" s="21"/>
      <c r="H25" s="21"/>
      <c r="I25" s="21"/>
      <c r="J25" s="21"/>
      <c r="K25" s="21"/>
      <c r="L25" s="21"/>
      <c r="M25" s="11"/>
    </row>
    <row r="26" spans="1:14" ht="16.5" customHeight="1">
      <c r="A26" s="19"/>
      <c r="B26" s="10"/>
      <c r="C26" s="20" t="s">
        <v>6</v>
      </c>
      <c r="D26" s="21"/>
      <c r="E26" s="21"/>
      <c r="F26" s="21"/>
      <c r="G26" s="21"/>
      <c r="H26" s="21"/>
      <c r="I26" s="21"/>
      <c r="J26" s="21"/>
      <c r="K26" s="21"/>
      <c r="L26" s="21"/>
      <c r="M26" s="23"/>
    </row>
    <row r="27" spans="1:14" ht="19.5" customHeight="1">
      <c r="A27" s="19"/>
      <c r="B27" s="10"/>
      <c r="C27" s="20" t="s">
        <v>25</v>
      </c>
      <c r="D27" s="22">
        <v>0.02</v>
      </c>
      <c r="E27" s="21"/>
      <c r="F27" s="21"/>
      <c r="G27" s="21"/>
      <c r="H27" s="21"/>
      <c r="I27" s="21"/>
      <c r="J27" s="21"/>
      <c r="K27" s="21"/>
      <c r="L27" s="21"/>
      <c r="M27" s="23"/>
    </row>
    <row r="28" spans="1:14" ht="16.5" customHeight="1">
      <c r="A28" s="19"/>
      <c r="B28" s="10"/>
      <c r="C28" s="20" t="s">
        <v>6</v>
      </c>
      <c r="D28" s="21"/>
      <c r="E28" s="21"/>
      <c r="F28" s="21"/>
      <c r="G28" s="21"/>
      <c r="H28" s="21"/>
      <c r="I28" s="21"/>
      <c r="J28" s="21"/>
      <c r="K28" s="21"/>
      <c r="L28" s="21"/>
      <c r="M28" s="23"/>
    </row>
    <row r="29" spans="1:14" ht="16.5" customHeight="1">
      <c r="A29" s="19"/>
      <c r="B29" s="10"/>
      <c r="C29" s="20" t="s">
        <v>9</v>
      </c>
      <c r="D29" s="22">
        <v>0.18</v>
      </c>
      <c r="E29" s="21"/>
      <c r="F29" s="21"/>
      <c r="G29" s="21"/>
      <c r="H29" s="21"/>
      <c r="I29" s="21"/>
      <c r="J29" s="21"/>
      <c r="K29" s="21"/>
      <c r="L29" s="21"/>
      <c r="M29" s="23"/>
    </row>
    <row r="30" spans="1:14" ht="16.5" customHeight="1">
      <c r="A30" s="19"/>
      <c r="B30" s="10"/>
      <c r="C30" s="20" t="s">
        <v>6</v>
      </c>
      <c r="D30" s="21"/>
      <c r="E30" s="21"/>
      <c r="F30" s="21"/>
      <c r="G30" s="21"/>
      <c r="H30" s="21"/>
      <c r="I30" s="21"/>
      <c r="J30" s="21"/>
      <c r="K30" s="21"/>
      <c r="L30" s="21"/>
      <c r="M30" s="24"/>
      <c r="N30" s="36"/>
    </row>
    <row r="34" spans="3:3">
      <c r="C34" s="40"/>
    </row>
    <row r="76" ht="32.25" customHeight="1"/>
    <row r="93" ht="42.75" customHeight="1"/>
  </sheetData>
  <mergeCells count="13">
    <mergeCell ref="A6:A9"/>
    <mergeCell ref="A18:A19"/>
    <mergeCell ref="D3:D4"/>
    <mergeCell ref="E3:F3"/>
    <mergeCell ref="G3:H3"/>
    <mergeCell ref="I3:J3"/>
    <mergeCell ref="K3:L3"/>
    <mergeCell ref="A1:M1"/>
    <mergeCell ref="A2:M2"/>
    <mergeCell ref="A3:A4"/>
    <mergeCell ref="B3:B4"/>
    <mergeCell ref="C3:C4"/>
    <mergeCell ref="M3:M4"/>
  </mergeCells>
  <pageMargins left="0.8" right="0.28000000000000003" top="0.33" bottom="0.32" header="0.31496062992125984" footer="0.19"/>
  <pageSetup paperSize="9" scale="89" orientation="landscape" r:id="rId1"/>
  <rowBreaks count="1" manualBreakCount="1">
    <brk id="6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მოცულობა</vt:lpstr>
      <vt:lpstr>მოცულობა!Print_Area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2016-10-24T22:09:54Z</dcterms:modified>
</cp:coreProperties>
</file>