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მოცულობა" sheetId="3" r:id="rId1"/>
  </sheets>
  <definedNames>
    <definedName name="_xlnm.Print_Area" localSheetId="0">მოცულობა!$A$1:$M$47</definedName>
  </definedNames>
  <calcPr calcId="124519"/>
</workbook>
</file>

<file path=xl/calcChain.xml><?xml version="1.0" encoding="utf-8"?>
<calcChain xmlns="http://schemas.openxmlformats.org/spreadsheetml/2006/main">
  <c r="F36" i="3"/>
  <c r="F35"/>
  <c r="F34"/>
  <c r="F30"/>
  <c r="F29"/>
  <c r="F28"/>
  <c r="F27"/>
  <c r="F25"/>
  <c r="F24"/>
  <c r="F23"/>
  <c r="F22"/>
  <c r="F21"/>
  <c r="F20"/>
  <c r="F19"/>
  <c r="F18"/>
  <c r="F16"/>
  <c r="F15"/>
  <c r="F14"/>
  <c r="F13"/>
  <c r="F12"/>
  <c r="F10"/>
  <c r="F9"/>
  <c r="F8"/>
  <c r="F7"/>
</calcChain>
</file>

<file path=xl/sharedStrings.xml><?xml version="1.0" encoding="utf-8"?>
<sst xmlns="http://schemas.openxmlformats.org/spreadsheetml/2006/main" count="120" uniqueCount="81">
  <si>
    <t>N</t>
  </si>
  <si>
    <t>გაფას. N</t>
  </si>
  <si>
    <t>სამუშაოს დასახელება</t>
  </si>
  <si>
    <t>განზ.</t>
  </si>
  <si>
    <t>ლარი</t>
  </si>
  <si>
    <t>შრომის დანახარჯი</t>
  </si>
  <si>
    <t>ჯამი</t>
  </si>
  <si>
    <t>ზედნადები ხარჯი</t>
  </si>
  <si>
    <t>გეგმიური დაგროვება</t>
  </si>
  <si>
    <t>დ ღ გ</t>
  </si>
  <si>
    <t>ტ</t>
  </si>
  <si>
    <t>სხვა მანქანები</t>
  </si>
  <si>
    <t>კ/სთ</t>
  </si>
  <si>
    <t>კბ/მ</t>
  </si>
  <si>
    <t>სხვა მასალები</t>
  </si>
  <si>
    <t>23-1-3</t>
  </si>
  <si>
    <t>ნორმატიული რესურსი</t>
  </si>
  <si>
    <t>ერთ.</t>
  </si>
  <si>
    <t>სულ</t>
  </si>
  <si>
    <t>ხელფასი</t>
  </si>
  <si>
    <t>მასალა</t>
  </si>
  <si>
    <t>სამშ. მექანიზ.</t>
  </si>
  <si>
    <t>სულ.</t>
  </si>
  <si>
    <t xml:space="preserve"> </t>
  </si>
  <si>
    <t>SromiTi resursi</t>
  </si>
  <si>
    <t>kac/sT</t>
  </si>
  <si>
    <t>m3</t>
  </si>
  <si>
    <t>kg</t>
  </si>
  <si>
    <t>6,1,22</t>
  </si>
  <si>
    <t>manqanebi</t>
  </si>
  <si>
    <t>manq/sT</t>
  </si>
  <si>
    <t>betoni 250markiani</t>
  </si>
  <si>
    <t>გრძ/მ</t>
  </si>
  <si>
    <t xml:space="preserve"> კბ/მ</t>
  </si>
  <si>
    <t xml:space="preserve">eleqtrodi d=4mm </t>
  </si>
  <si>
    <t>გაუთვალისწინებელი ხარჯი</t>
  </si>
  <si>
    <t>1.23-8</t>
  </si>
  <si>
    <t>14-121</t>
  </si>
  <si>
    <t>ექსკავატორი V-0.15 კუბ.მ</t>
  </si>
  <si>
    <t>მ/სთ</t>
  </si>
  <si>
    <t xml:space="preserve"> m3</t>
  </si>
  <si>
    <t>kac.sT</t>
  </si>
  <si>
    <t>1-22-16.</t>
  </si>
  <si>
    <t>1m3</t>
  </si>
  <si>
    <t>qviSa xreSis datvirTva eqskavatoriT 0.25m3</t>
  </si>
  <si>
    <t xml:space="preserve">ქვიშა-ხრეშოვანი მასალა  </t>
  </si>
  <si>
    <t>თ-15</t>
  </si>
  <si>
    <t>7-25-7</t>
  </si>
  <si>
    <t>ბეტონის ლატოკი ცალფა არმირებით 0.4*0.4*1.5 მ</t>
  </si>
  <si>
    <t>ბეტონი მ-300</t>
  </si>
  <si>
    <t>4.1-138</t>
  </si>
  <si>
    <t>ამწე 10ტ</t>
  </si>
  <si>
    <t>14-43</t>
  </si>
  <si>
    <t>4.1/324</t>
  </si>
  <si>
    <t>ქვიშა ცემენტის ხსნარი 200მარკიანი</t>
  </si>
  <si>
    <t>4.1/349</t>
  </si>
  <si>
    <t>9,4,6</t>
  </si>
  <si>
    <t>grZ.m</t>
  </si>
  <si>
    <t>1t</t>
  </si>
  <si>
    <t>sxva xarji</t>
  </si>
  <si>
    <t>lari</t>
  </si>
  <si>
    <t>1.3/46</t>
  </si>
  <si>
    <t>1.3/44</t>
  </si>
  <si>
    <t>1.9/15</t>
  </si>
  <si>
    <t>თ.15</t>
  </si>
  <si>
    <t>გრუნტის გატანა 2კმ-ზე</t>
  </si>
  <si>
    <t>რკ/ბეტონის ანაკრები არხის  (ლატოკის) მოწყობა  შიდა ზომებით 0.4*0.4 (გადაბმებში ამოლესვით)</t>
  </si>
  <si>
    <t>ხრეშოვანი ბალიშის მოწყობა და  გვერდების შევსება ხრეშით (204*0.7*0.1)+(204*0.5*0.05)*2                           სულ  18.12მ3</t>
  </si>
  <si>
    <t>ქვიშა-ხრეშის ტრანსპორტირება24 კმ-ზე</t>
  </si>
  <si>
    <t>ბეტონის არხების (ლატოკების) ტრანსპორტირება 85 კმ-დან (1გრძ/მ=0.14მ3*2.5ტ=0.35ტ</t>
  </si>
  <si>
    <t>მოეწყოს ცხაური   არხზე პ-62-7გრძ/მ. პ-120-5გრძ/მ.   .                        (სულ სიგრძე12გრძ/მ)</t>
  </si>
  <si>
    <t>კუთხოვანა. 50*.50*5mm.(განივი) ბიჯი0.03m (1გრძ/მ-ში5.2მ)  12*5.2</t>
  </si>
  <si>
    <t xml:space="preserve">კუთხოვანა. 60*.60mm sisqiT 5mm (sigrZeze)12*2=246m </t>
  </si>
  <si>
    <t xml:space="preserve">არმატურა aAIII d=12mm (1გრძ/მ-ში12მ) ბიჯი20სმ  </t>
  </si>
  <si>
    <t xml:space="preserve">  პ23-6მ. პ40-6მ. პ68-2მ. პ122-8მ.  პ126-4მ. პ166-2მ. პ170-2მ. პ180-8მ moewyos WiSkrebTan გადასასვლელები rkinabetonis filebiთ 38grZ/m-ze                       38*1*0,12</t>
  </si>
  <si>
    <t>1,1/23</t>
  </si>
  <si>
    <t>4,1/323</t>
  </si>
  <si>
    <t xml:space="preserve">  სასოფლო გზაზე  , რკ/ბეტონის ღარების (ლატოკების )   მოსაწყობად III-ჯგუფის გრუნტის დამუშავება ექსკავატორით V=0.15 კუბ.მ    2კმ-ზე გატანით : 1) პ-0დან  პ-200მდე.  .                           .            204*0.7*0.8=114.24 </t>
  </si>
  <si>
    <t xml:space="preserve">სოფ.ლეშკედის  შიდა სასოფლო გზის აღდგენითი სამუშაოების                                                                           
</t>
  </si>
  <si>
    <t>moculobaTa uwyisi</t>
  </si>
  <si>
    <t>%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</si>
</sst>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0.0000"/>
    <numFmt numFmtId="167" formatCode="0.00000"/>
    <numFmt numFmtId="168" formatCode="#,##0.0000"/>
    <numFmt numFmtId="169" formatCode="#,##0.0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cadNusx"/>
      <family val="1"/>
    </font>
    <font>
      <sz val="11"/>
      <name val="Calibri"/>
      <family val="2"/>
      <charset val="204"/>
      <scheme val="minor"/>
    </font>
    <font>
      <b/>
      <sz val="11"/>
      <name val="AcadNusx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cadNusx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cadNusx"/>
      <family val="1"/>
    </font>
    <font>
      <sz val="10"/>
      <color theme="1"/>
      <name val="AcadNusx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49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69" fontId="1" fillId="2" borderId="5" xfId="0" applyNumberFormat="1" applyFont="1" applyFill="1" applyBorder="1" applyAlignment="1">
      <alignment horizontal="center" vertical="center" wrapText="1"/>
    </xf>
    <xf numFmtId="4" fontId="0" fillId="2" borderId="5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0" fillId="2" borderId="12" xfId="0" applyNumberFormat="1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4" fontId="0" fillId="2" borderId="1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/>
    </xf>
    <xf numFmtId="16" fontId="1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C41" sqref="C41"/>
    </sheetView>
  </sheetViews>
  <sheetFormatPr defaultRowHeight="15"/>
  <cols>
    <col min="1" max="1" width="6.28515625" style="24" customWidth="1"/>
    <col min="2" max="2" width="9.140625" style="24"/>
    <col min="3" max="3" width="37.28515625" style="24" customWidth="1"/>
    <col min="4" max="9" width="9.28515625" style="24" bestFit="1" customWidth="1"/>
    <col min="10" max="10" width="10.42578125" style="24" bestFit="1" customWidth="1"/>
    <col min="11" max="11" width="9.28515625" style="24" bestFit="1" customWidth="1"/>
    <col min="12" max="13" width="10.42578125" style="24" bestFit="1" customWidth="1"/>
    <col min="14" max="16384" width="9.140625" style="24"/>
  </cols>
  <sheetData>
    <row r="1" spans="1:13" ht="15.75" customHeight="1">
      <c r="A1" s="82" t="s">
        <v>78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5.5" customHeight="1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6.25" customHeight="1">
      <c r="A3" s="84" t="s">
        <v>0</v>
      </c>
      <c r="B3" s="84" t="s">
        <v>1</v>
      </c>
      <c r="C3" s="86" t="s">
        <v>2</v>
      </c>
      <c r="D3" s="86" t="s">
        <v>3</v>
      </c>
      <c r="E3" s="88" t="s">
        <v>16</v>
      </c>
      <c r="F3" s="88"/>
      <c r="G3" s="88" t="s">
        <v>19</v>
      </c>
      <c r="H3" s="88"/>
      <c r="I3" s="88" t="s">
        <v>20</v>
      </c>
      <c r="J3" s="88"/>
      <c r="K3" s="88" t="s">
        <v>21</v>
      </c>
      <c r="L3" s="88"/>
      <c r="M3" s="88" t="s">
        <v>18</v>
      </c>
    </row>
    <row r="4" spans="1:13">
      <c r="A4" s="85"/>
      <c r="B4" s="85"/>
      <c r="C4" s="87"/>
      <c r="D4" s="87"/>
      <c r="E4" s="81" t="s">
        <v>17</v>
      </c>
      <c r="F4" s="81" t="s">
        <v>18</v>
      </c>
      <c r="G4" s="81" t="s">
        <v>17</v>
      </c>
      <c r="H4" s="81" t="s">
        <v>18</v>
      </c>
      <c r="I4" s="81" t="s">
        <v>17</v>
      </c>
      <c r="J4" s="81" t="s">
        <v>18</v>
      </c>
      <c r="K4" s="81" t="s">
        <v>17</v>
      </c>
      <c r="L4" s="81" t="s">
        <v>22</v>
      </c>
      <c r="M4" s="88"/>
    </row>
    <row r="5" spans="1:1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3" ht="105">
      <c r="A6" s="89">
        <v>1</v>
      </c>
      <c r="B6" s="5" t="s">
        <v>36</v>
      </c>
      <c r="C6" s="8" t="s">
        <v>77</v>
      </c>
      <c r="D6" s="6" t="s">
        <v>33</v>
      </c>
      <c r="E6" s="1"/>
      <c r="F6" s="1">
        <v>114.24</v>
      </c>
      <c r="G6" s="1"/>
      <c r="H6" s="1"/>
      <c r="I6" s="1"/>
      <c r="J6" s="1"/>
      <c r="K6" s="1"/>
      <c r="L6" s="1"/>
      <c r="M6" s="7"/>
    </row>
    <row r="7" spans="1:13">
      <c r="A7" s="90"/>
      <c r="B7" s="5"/>
      <c r="C7" s="8" t="s">
        <v>5</v>
      </c>
      <c r="D7" s="6" t="s">
        <v>12</v>
      </c>
      <c r="E7" s="14">
        <v>6.08E-2</v>
      </c>
      <c r="F7" s="1">
        <f>E7*F6</f>
        <v>6.945792</v>
      </c>
      <c r="G7" s="1"/>
      <c r="H7" s="1"/>
      <c r="I7" s="1"/>
      <c r="J7" s="1"/>
      <c r="K7" s="1"/>
      <c r="L7" s="1"/>
      <c r="M7" s="1"/>
    </row>
    <row r="8" spans="1:13">
      <c r="A8" s="90"/>
      <c r="B8" s="5" t="s">
        <v>37</v>
      </c>
      <c r="C8" s="8" t="s">
        <v>38</v>
      </c>
      <c r="D8" s="6" t="s">
        <v>39</v>
      </c>
      <c r="E8" s="15">
        <v>0.14299999999999999</v>
      </c>
      <c r="F8" s="1">
        <f>E8*F6</f>
        <v>16.336319999999997</v>
      </c>
      <c r="G8" s="1"/>
      <c r="H8" s="1"/>
      <c r="I8" s="1"/>
      <c r="J8" s="1"/>
      <c r="K8" s="1"/>
      <c r="L8" s="1"/>
      <c r="M8" s="1"/>
    </row>
    <row r="9" spans="1:13">
      <c r="A9" s="90"/>
      <c r="B9" s="5"/>
      <c r="C9" s="16" t="s">
        <v>11</v>
      </c>
      <c r="D9" s="6" t="s">
        <v>4</v>
      </c>
      <c r="E9" s="17">
        <v>6.8900000000000003E-3</v>
      </c>
      <c r="F9" s="1">
        <f>E9*F6</f>
        <v>0.78711359999999997</v>
      </c>
      <c r="G9" s="1"/>
      <c r="H9" s="1"/>
      <c r="I9" s="1"/>
      <c r="J9" s="1"/>
      <c r="K9" s="1"/>
      <c r="L9" s="1"/>
      <c r="M9" s="1"/>
    </row>
    <row r="10" spans="1:13" ht="15.75" thickBot="1">
      <c r="A10" s="78"/>
      <c r="B10" s="5" t="s">
        <v>64</v>
      </c>
      <c r="C10" s="16" t="s">
        <v>65</v>
      </c>
      <c r="D10" s="6" t="s">
        <v>10</v>
      </c>
      <c r="E10" s="17">
        <v>1.7</v>
      </c>
      <c r="F10" s="1">
        <f>E10*F6</f>
        <v>194.208</v>
      </c>
      <c r="G10" s="1"/>
      <c r="H10" s="1"/>
      <c r="I10" s="1"/>
      <c r="J10" s="1"/>
      <c r="K10" s="1"/>
      <c r="L10" s="1"/>
      <c r="M10" s="1"/>
    </row>
    <row r="11" spans="1:13" ht="60">
      <c r="A11" s="77"/>
      <c r="B11" s="25" t="s">
        <v>15</v>
      </c>
      <c r="C11" s="79" t="s">
        <v>67</v>
      </c>
      <c r="D11" s="26" t="s">
        <v>13</v>
      </c>
      <c r="E11" s="27"/>
      <c r="F11" s="42">
        <v>24.48</v>
      </c>
      <c r="G11" s="27"/>
      <c r="H11" s="28"/>
      <c r="I11" s="28"/>
      <c r="J11" s="27"/>
      <c r="K11" s="29"/>
      <c r="L11" s="29"/>
      <c r="M11" s="30"/>
    </row>
    <row r="12" spans="1:13">
      <c r="A12" s="78">
        <v>2</v>
      </c>
      <c r="B12" s="31"/>
      <c r="C12" s="49" t="s">
        <v>5</v>
      </c>
      <c r="D12" s="32" t="s">
        <v>12</v>
      </c>
      <c r="E12" s="33">
        <v>1.78</v>
      </c>
      <c r="F12" s="34">
        <f>F11*E12</f>
        <v>43.574400000000004</v>
      </c>
      <c r="G12" s="33"/>
      <c r="H12" s="34"/>
      <c r="I12" s="34"/>
      <c r="J12" s="33"/>
      <c r="K12" s="35"/>
      <c r="L12" s="35"/>
      <c r="M12" s="36"/>
    </row>
    <row r="13" spans="1:13">
      <c r="A13" s="78"/>
      <c r="B13" s="31"/>
      <c r="C13" s="49" t="s">
        <v>11</v>
      </c>
      <c r="D13" s="32" t="s">
        <v>4</v>
      </c>
      <c r="E13" s="33">
        <v>0.11</v>
      </c>
      <c r="F13" s="34">
        <f>F11*E13</f>
        <v>2.6928000000000001</v>
      </c>
      <c r="G13" s="33"/>
      <c r="H13" s="34"/>
      <c r="I13" s="34"/>
      <c r="J13" s="33"/>
      <c r="K13" s="35"/>
      <c r="L13" s="35"/>
      <c r="M13" s="36"/>
    </row>
    <row r="14" spans="1:13" ht="27" customHeight="1">
      <c r="A14" s="78"/>
      <c r="B14" s="31" t="s">
        <v>23</v>
      </c>
      <c r="C14" s="49" t="s">
        <v>45</v>
      </c>
      <c r="D14" s="32" t="s">
        <v>13</v>
      </c>
      <c r="E14" s="33">
        <v>1.01</v>
      </c>
      <c r="F14" s="34">
        <f>F11*E14</f>
        <v>24.724800000000002</v>
      </c>
      <c r="G14" s="33"/>
      <c r="H14" s="34"/>
      <c r="I14" s="34"/>
      <c r="J14" s="33"/>
      <c r="K14" s="35"/>
      <c r="L14" s="35"/>
      <c r="M14" s="36"/>
    </row>
    <row r="15" spans="1:13" ht="18" customHeight="1">
      <c r="A15" s="78"/>
      <c r="B15" s="10" t="s">
        <v>42</v>
      </c>
      <c r="C15" s="11" t="s">
        <v>44</v>
      </c>
      <c r="D15" s="10" t="s">
        <v>43</v>
      </c>
      <c r="E15" s="10">
        <v>2.7E-2</v>
      </c>
      <c r="F15" s="10">
        <f>E15*F11</f>
        <v>0.66095999999999999</v>
      </c>
      <c r="G15" s="10"/>
      <c r="H15" s="10"/>
      <c r="I15" s="10"/>
      <c r="J15" s="10"/>
      <c r="K15" s="10"/>
      <c r="L15" s="12"/>
      <c r="M15" s="12"/>
    </row>
    <row r="16" spans="1:13" ht="16.5" customHeight="1" thickBot="1">
      <c r="A16" s="48"/>
      <c r="B16" s="37" t="s">
        <v>46</v>
      </c>
      <c r="C16" s="50" t="s">
        <v>68</v>
      </c>
      <c r="D16" s="38" t="s">
        <v>10</v>
      </c>
      <c r="E16" s="39">
        <v>1.7</v>
      </c>
      <c r="F16" s="40">
        <f>E16*F11</f>
        <v>41.616</v>
      </c>
      <c r="G16" s="39"/>
      <c r="H16" s="40"/>
      <c r="I16" s="40"/>
      <c r="J16" s="39"/>
      <c r="K16" s="41"/>
      <c r="L16" s="41"/>
      <c r="M16" s="36"/>
    </row>
    <row r="17" spans="1:13" ht="45">
      <c r="A17" s="78"/>
      <c r="B17" s="51" t="s">
        <v>47</v>
      </c>
      <c r="C17" s="80" t="s">
        <v>66</v>
      </c>
      <c r="D17" s="52" t="s">
        <v>32</v>
      </c>
      <c r="E17" s="52"/>
      <c r="F17" s="53">
        <v>204</v>
      </c>
      <c r="G17" s="52"/>
      <c r="H17" s="54"/>
      <c r="I17" s="52"/>
      <c r="J17" s="54"/>
      <c r="K17" s="52"/>
      <c r="L17" s="54"/>
      <c r="M17" s="55"/>
    </row>
    <row r="18" spans="1:13">
      <c r="A18" s="78"/>
      <c r="B18" s="56"/>
      <c r="C18" s="57" t="s">
        <v>5</v>
      </c>
      <c r="D18" s="58" t="s">
        <v>12</v>
      </c>
      <c r="E18" s="58">
        <v>0.84</v>
      </c>
      <c r="F18" s="59">
        <f>F17*E18</f>
        <v>171.35999999999999</v>
      </c>
      <c r="G18" s="58"/>
      <c r="H18" s="59"/>
      <c r="I18" s="58"/>
      <c r="J18" s="59"/>
      <c r="K18" s="58"/>
      <c r="L18" s="59"/>
      <c r="M18" s="60"/>
    </row>
    <row r="19" spans="1:13">
      <c r="A19" s="78"/>
      <c r="B19" s="56" t="s">
        <v>52</v>
      </c>
      <c r="C19" s="58" t="s">
        <v>51</v>
      </c>
      <c r="D19" s="58" t="s">
        <v>39</v>
      </c>
      <c r="E19" s="58">
        <v>0.128</v>
      </c>
      <c r="F19" s="59">
        <f>F17*E19</f>
        <v>26.112000000000002</v>
      </c>
      <c r="G19" s="58"/>
      <c r="H19" s="59"/>
      <c r="I19" s="58"/>
      <c r="J19" s="59"/>
      <c r="K19" s="58"/>
      <c r="L19" s="59"/>
      <c r="M19" s="60"/>
    </row>
    <row r="20" spans="1:13" ht="30">
      <c r="A20" s="78"/>
      <c r="B20" s="56" t="s">
        <v>50</v>
      </c>
      <c r="C20" s="57" t="s">
        <v>48</v>
      </c>
      <c r="D20" s="58" t="s">
        <v>32</v>
      </c>
      <c r="E20" s="58">
        <v>1</v>
      </c>
      <c r="F20" s="59">
        <f>F17*E20</f>
        <v>204</v>
      </c>
      <c r="G20" s="58"/>
      <c r="H20" s="59"/>
      <c r="I20" s="58"/>
      <c r="J20" s="59"/>
      <c r="K20" s="58"/>
      <c r="L20" s="59"/>
      <c r="M20" s="60"/>
    </row>
    <row r="21" spans="1:13">
      <c r="A21" s="78"/>
      <c r="B21" s="56" t="s">
        <v>53</v>
      </c>
      <c r="C21" s="57" t="s">
        <v>49</v>
      </c>
      <c r="D21" s="58" t="s">
        <v>13</v>
      </c>
      <c r="E21" s="58">
        <v>1.0200000000000001E-3</v>
      </c>
      <c r="F21" s="61">
        <f>F17*E21</f>
        <v>0.20808000000000001</v>
      </c>
      <c r="G21" s="58"/>
      <c r="H21" s="59"/>
      <c r="I21" s="58"/>
      <c r="J21" s="59"/>
      <c r="K21" s="58"/>
      <c r="L21" s="59"/>
      <c r="M21" s="60"/>
    </row>
    <row r="22" spans="1:13">
      <c r="A22" s="78">
        <v>3</v>
      </c>
      <c r="B22" s="56" t="s">
        <v>55</v>
      </c>
      <c r="C22" s="57" t="s">
        <v>54</v>
      </c>
      <c r="D22" s="58" t="s">
        <v>13</v>
      </c>
      <c r="E22" s="58">
        <v>2.2100000000000002E-3</v>
      </c>
      <c r="F22" s="61">
        <f>F17*E22</f>
        <v>0.45084000000000002</v>
      </c>
      <c r="G22" s="58"/>
      <c r="H22" s="59"/>
      <c r="I22" s="58"/>
      <c r="J22" s="59"/>
      <c r="K22" s="58"/>
      <c r="L22" s="59"/>
      <c r="M22" s="60"/>
    </row>
    <row r="23" spans="1:13">
      <c r="A23" s="78"/>
      <c r="B23" s="56"/>
      <c r="C23" s="57" t="s">
        <v>11</v>
      </c>
      <c r="D23" s="58" t="s">
        <v>4</v>
      </c>
      <c r="E23" s="58">
        <v>6.8000000000000005E-2</v>
      </c>
      <c r="F23" s="59">
        <f>F17*E23</f>
        <v>13.872000000000002</v>
      </c>
      <c r="G23" s="58"/>
      <c r="H23" s="59"/>
      <c r="I23" s="58"/>
      <c r="J23" s="59"/>
      <c r="K23" s="58"/>
      <c r="L23" s="59"/>
      <c r="M23" s="60"/>
    </row>
    <row r="24" spans="1:13">
      <c r="A24" s="78"/>
      <c r="B24" s="56"/>
      <c r="C24" s="57" t="s">
        <v>14</v>
      </c>
      <c r="D24" s="58" t="s">
        <v>4</v>
      </c>
      <c r="E24" s="58">
        <v>8.7999999999999995E-2</v>
      </c>
      <c r="F24" s="59">
        <f>F17*E24</f>
        <v>17.951999999999998</v>
      </c>
      <c r="G24" s="58"/>
      <c r="H24" s="59"/>
      <c r="I24" s="58"/>
      <c r="J24" s="59"/>
      <c r="K24" s="58"/>
      <c r="L24" s="59"/>
      <c r="M24" s="60"/>
    </row>
    <row r="25" spans="1:13" ht="45.75" thickBot="1">
      <c r="A25" s="48"/>
      <c r="B25" s="45" t="s">
        <v>64</v>
      </c>
      <c r="C25" s="73" t="s">
        <v>69</v>
      </c>
      <c r="D25" s="62" t="s">
        <v>10</v>
      </c>
      <c r="E25" s="62">
        <v>0.35</v>
      </c>
      <c r="F25" s="63">
        <f>E25*F17</f>
        <v>71.399999999999991</v>
      </c>
      <c r="G25" s="62"/>
      <c r="H25" s="63"/>
      <c r="I25" s="62"/>
      <c r="J25" s="63"/>
      <c r="K25" s="62"/>
      <c r="L25" s="59"/>
      <c r="M25" s="60"/>
    </row>
    <row r="26" spans="1:13" ht="47.25">
      <c r="A26" s="77"/>
      <c r="B26" s="64" t="s">
        <v>56</v>
      </c>
      <c r="C26" s="65" t="s">
        <v>70</v>
      </c>
      <c r="D26" s="64" t="s">
        <v>58</v>
      </c>
      <c r="E26" s="64"/>
      <c r="F26" s="64">
        <v>0.39500000000000002</v>
      </c>
      <c r="G26" s="66"/>
      <c r="H26" s="66"/>
      <c r="I26" s="66"/>
      <c r="J26" s="67"/>
      <c r="K26" s="66"/>
      <c r="L26" s="66"/>
      <c r="M26" s="68"/>
    </row>
    <row r="27" spans="1:13" ht="15.75">
      <c r="A27" s="78"/>
      <c r="B27" s="69" t="s">
        <v>23</v>
      </c>
      <c r="C27" s="65" t="s">
        <v>24</v>
      </c>
      <c r="D27" s="65" t="s">
        <v>41</v>
      </c>
      <c r="E27" s="64">
        <v>62.6</v>
      </c>
      <c r="F27" s="65">
        <f>E27*F26</f>
        <v>24.727</v>
      </c>
      <c r="G27" s="66"/>
      <c r="H27" s="66"/>
      <c r="I27" s="66"/>
      <c r="J27" s="67"/>
      <c r="K27" s="66"/>
      <c r="L27" s="66"/>
      <c r="M27" s="68"/>
    </row>
    <row r="28" spans="1:13" ht="15.75">
      <c r="A28" s="78">
        <v>4</v>
      </c>
      <c r="B28" s="69"/>
      <c r="C28" s="65" t="s">
        <v>29</v>
      </c>
      <c r="D28" s="65" t="s">
        <v>60</v>
      </c>
      <c r="E28" s="64">
        <v>1</v>
      </c>
      <c r="F28" s="65">
        <f>E28*F26</f>
        <v>0.39500000000000002</v>
      </c>
      <c r="G28" s="66"/>
      <c r="H28" s="66"/>
      <c r="I28" s="66"/>
      <c r="J28" s="67"/>
      <c r="K28" s="66"/>
      <c r="L28" s="67"/>
      <c r="M28" s="68"/>
    </row>
    <row r="29" spans="1:13" ht="15.75">
      <c r="A29" s="78"/>
      <c r="B29" s="69"/>
      <c r="C29" s="65" t="s">
        <v>59</v>
      </c>
      <c r="D29" s="65" t="s">
        <v>60</v>
      </c>
      <c r="E29" s="64">
        <v>2.78</v>
      </c>
      <c r="F29" s="65">
        <f>E29*F26</f>
        <v>1.0981000000000001</v>
      </c>
      <c r="G29" s="66"/>
      <c r="H29" s="66"/>
      <c r="I29" s="66"/>
      <c r="J29" s="67"/>
      <c r="K29" s="66"/>
      <c r="L29" s="67"/>
      <c r="M29" s="68"/>
    </row>
    <row r="30" spans="1:13" ht="15.75">
      <c r="A30" s="78"/>
      <c r="B30" s="70" t="s">
        <v>63</v>
      </c>
      <c r="C30" s="65" t="s">
        <v>34</v>
      </c>
      <c r="D30" s="65" t="s">
        <v>27</v>
      </c>
      <c r="E30" s="64">
        <v>1.04</v>
      </c>
      <c r="F30" s="65">
        <f>E30*F26</f>
        <v>0.41080000000000005</v>
      </c>
      <c r="G30" s="66"/>
      <c r="H30" s="67"/>
      <c r="I30" s="66"/>
      <c r="J30" s="67"/>
      <c r="K30" s="66"/>
      <c r="L30" s="66"/>
      <c r="M30" s="68"/>
    </row>
    <row r="31" spans="1:13" ht="31.5">
      <c r="A31" s="78"/>
      <c r="B31" s="69" t="s">
        <v>62</v>
      </c>
      <c r="C31" s="2" t="s">
        <v>71</v>
      </c>
      <c r="D31" s="65" t="s">
        <v>32</v>
      </c>
      <c r="E31" s="64"/>
      <c r="F31" s="65">
        <v>62.4</v>
      </c>
      <c r="G31" s="71"/>
      <c r="H31" s="71"/>
      <c r="I31" s="43"/>
      <c r="J31" s="67"/>
      <c r="K31" s="71"/>
      <c r="L31" s="71"/>
      <c r="M31" s="44"/>
    </row>
    <row r="32" spans="1:13" ht="38.25" customHeight="1">
      <c r="A32" s="48"/>
      <c r="B32" s="69" t="s">
        <v>61</v>
      </c>
      <c r="C32" s="2" t="s">
        <v>72</v>
      </c>
      <c r="D32" s="2" t="s">
        <v>57</v>
      </c>
      <c r="E32" s="3"/>
      <c r="F32" s="2">
        <v>24</v>
      </c>
      <c r="G32" s="46"/>
      <c r="H32" s="46"/>
      <c r="I32" s="6"/>
      <c r="J32" s="67"/>
      <c r="K32" s="72"/>
      <c r="L32" s="72"/>
      <c r="M32" s="44"/>
    </row>
    <row r="33" spans="1:14" ht="93.75" customHeight="1">
      <c r="A33" s="77"/>
      <c r="B33" s="3" t="s">
        <v>28</v>
      </c>
      <c r="C33" s="9" t="s">
        <v>74</v>
      </c>
      <c r="D33" s="3" t="s">
        <v>40</v>
      </c>
      <c r="E33" s="3"/>
      <c r="F33" s="3">
        <v>4.5599999999999996</v>
      </c>
      <c r="G33" s="3"/>
      <c r="H33" s="74"/>
      <c r="I33" s="74"/>
      <c r="J33" s="13"/>
      <c r="K33" s="74"/>
      <c r="L33" s="74"/>
      <c r="M33" s="75"/>
    </row>
    <row r="34" spans="1:14" ht="21" customHeight="1">
      <c r="A34" s="78"/>
      <c r="B34" s="3"/>
      <c r="C34" s="9" t="s">
        <v>24</v>
      </c>
      <c r="D34" s="74" t="s">
        <v>25</v>
      </c>
      <c r="E34" s="74">
        <v>2.86</v>
      </c>
      <c r="F34" s="74">
        <f>E34*F33</f>
        <v>13.041599999999999</v>
      </c>
      <c r="G34" s="3"/>
      <c r="H34" s="74"/>
      <c r="I34" s="74"/>
      <c r="J34" s="13"/>
      <c r="K34" s="74"/>
      <c r="L34" s="74"/>
      <c r="M34" s="75"/>
    </row>
    <row r="35" spans="1:14" ht="22.5" customHeight="1">
      <c r="A35" s="78">
        <v>5</v>
      </c>
      <c r="B35" s="74"/>
      <c r="C35" s="9" t="s">
        <v>29</v>
      </c>
      <c r="D35" s="74" t="s">
        <v>30</v>
      </c>
      <c r="E35" s="74">
        <v>0.76</v>
      </c>
      <c r="F35" s="74">
        <f>E35*F33</f>
        <v>3.4655999999999998</v>
      </c>
      <c r="G35" s="3"/>
      <c r="H35" s="74"/>
      <c r="I35" s="74"/>
      <c r="J35" s="13"/>
      <c r="K35" s="74"/>
      <c r="L35" s="76"/>
      <c r="M35" s="75"/>
    </row>
    <row r="36" spans="1:14" ht="18.75" customHeight="1">
      <c r="A36" s="78"/>
      <c r="B36" s="74" t="s">
        <v>76</v>
      </c>
      <c r="C36" s="9" t="s">
        <v>31</v>
      </c>
      <c r="D36" s="74" t="s">
        <v>26</v>
      </c>
      <c r="E36" s="74">
        <v>1.0149999999999999</v>
      </c>
      <c r="F36" s="76">
        <f>E36*F33</f>
        <v>4.6283999999999992</v>
      </c>
      <c r="G36" s="74"/>
      <c r="H36" s="74"/>
      <c r="I36" s="74"/>
      <c r="J36" s="13"/>
      <c r="K36" s="74"/>
      <c r="L36" s="76"/>
      <c r="M36" s="75"/>
    </row>
    <row r="37" spans="1:14" ht="33.75" customHeight="1">
      <c r="A37" s="78"/>
      <c r="B37" s="3" t="s">
        <v>75</v>
      </c>
      <c r="C37" s="2" t="s">
        <v>73</v>
      </c>
      <c r="D37" s="3" t="s">
        <v>32</v>
      </c>
      <c r="E37" s="3" t="s">
        <v>23</v>
      </c>
      <c r="F37" s="74">
        <v>456</v>
      </c>
      <c r="G37" s="3"/>
      <c r="H37" s="74"/>
      <c r="I37" s="74"/>
      <c r="J37" s="13"/>
      <c r="K37" s="74"/>
      <c r="L37" s="76"/>
      <c r="M37" s="75"/>
    </row>
    <row r="38" spans="1:14" ht="21.75" customHeight="1">
      <c r="A38" s="78"/>
      <c r="B38" s="70" t="s">
        <v>63</v>
      </c>
      <c r="C38" s="65" t="s">
        <v>34</v>
      </c>
      <c r="D38" s="65" t="s">
        <v>27</v>
      </c>
      <c r="E38" s="64" t="s">
        <v>23</v>
      </c>
      <c r="F38" s="65">
        <v>1</v>
      </c>
      <c r="G38" s="66"/>
      <c r="H38" s="67"/>
      <c r="I38" s="66"/>
      <c r="J38" s="67"/>
      <c r="K38" s="66"/>
      <c r="L38" s="66"/>
      <c r="M38" s="68"/>
    </row>
    <row r="39" spans="1:14" ht="16.5" customHeight="1">
      <c r="A39" s="18"/>
      <c r="B39" s="6"/>
      <c r="C39" s="19" t="s">
        <v>6</v>
      </c>
      <c r="D39" s="20"/>
      <c r="E39" s="20"/>
      <c r="F39" s="20"/>
      <c r="G39" s="20"/>
      <c r="H39" s="7"/>
      <c r="I39" s="20"/>
      <c r="J39" s="7"/>
      <c r="K39" s="20"/>
      <c r="L39" s="7"/>
      <c r="M39" s="7"/>
    </row>
    <row r="40" spans="1:14" ht="16.5" customHeight="1">
      <c r="A40" s="18"/>
      <c r="B40" s="6"/>
      <c r="C40" s="19" t="s">
        <v>7</v>
      </c>
      <c r="D40" s="21" t="s">
        <v>80</v>
      </c>
      <c r="E40" s="20"/>
      <c r="F40" s="20"/>
      <c r="G40" s="20"/>
      <c r="H40" s="20"/>
      <c r="I40" s="20"/>
      <c r="J40" s="20"/>
      <c r="K40" s="20"/>
      <c r="L40" s="20"/>
      <c r="M40" s="7"/>
    </row>
    <row r="41" spans="1:14" ht="16.5" customHeight="1">
      <c r="A41" s="18"/>
      <c r="B41" s="6"/>
      <c r="C41" s="19" t="s">
        <v>6</v>
      </c>
      <c r="D41" s="20"/>
      <c r="E41" s="20"/>
      <c r="F41" s="20"/>
      <c r="G41" s="20"/>
      <c r="H41" s="20"/>
      <c r="I41" s="20"/>
      <c r="J41" s="20"/>
      <c r="K41" s="20"/>
      <c r="L41" s="20"/>
      <c r="M41" s="7"/>
    </row>
    <row r="42" spans="1:14" ht="16.5" customHeight="1">
      <c r="A42" s="18"/>
      <c r="B42" s="6"/>
      <c r="C42" s="19" t="s">
        <v>8</v>
      </c>
      <c r="D42" s="21" t="s">
        <v>80</v>
      </c>
      <c r="E42" s="20"/>
      <c r="F42" s="20"/>
      <c r="G42" s="20"/>
      <c r="H42" s="20"/>
      <c r="I42" s="20"/>
      <c r="J42" s="20"/>
      <c r="K42" s="20"/>
      <c r="L42" s="20"/>
      <c r="M42" s="7"/>
    </row>
    <row r="43" spans="1:14" ht="16.5" customHeight="1">
      <c r="A43" s="18"/>
      <c r="B43" s="6"/>
      <c r="C43" s="19" t="s">
        <v>6</v>
      </c>
      <c r="D43" s="20"/>
      <c r="E43" s="20"/>
      <c r="F43" s="20"/>
      <c r="G43" s="20"/>
      <c r="H43" s="20"/>
      <c r="I43" s="20"/>
      <c r="J43" s="20"/>
      <c r="K43" s="20"/>
      <c r="L43" s="20"/>
      <c r="M43" s="22"/>
    </row>
    <row r="44" spans="1:14" ht="16.5" customHeight="1">
      <c r="A44" s="18"/>
      <c r="B44" s="6"/>
      <c r="C44" s="19" t="s">
        <v>35</v>
      </c>
      <c r="D44" s="21">
        <v>0.02</v>
      </c>
      <c r="E44" s="20"/>
      <c r="F44" s="20"/>
      <c r="G44" s="20"/>
      <c r="H44" s="20"/>
      <c r="I44" s="20"/>
      <c r="J44" s="20"/>
      <c r="K44" s="20"/>
      <c r="L44" s="20"/>
      <c r="M44" s="22"/>
    </row>
    <row r="45" spans="1:14" ht="16.5" customHeight="1">
      <c r="A45" s="18"/>
      <c r="B45" s="6"/>
      <c r="C45" s="19" t="s">
        <v>6</v>
      </c>
      <c r="D45" s="20"/>
      <c r="E45" s="20"/>
      <c r="F45" s="20"/>
      <c r="G45" s="20"/>
      <c r="H45" s="20"/>
      <c r="I45" s="20"/>
      <c r="J45" s="20"/>
      <c r="K45" s="20"/>
      <c r="L45" s="20"/>
      <c r="M45" s="22"/>
    </row>
    <row r="46" spans="1:14" ht="16.5" customHeight="1">
      <c r="A46" s="18"/>
      <c r="B46" s="6"/>
      <c r="C46" s="19" t="s">
        <v>9</v>
      </c>
      <c r="D46" s="21">
        <v>0.18</v>
      </c>
      <c r="E46" s="20"/>
      <c r="F46" s="20"/>
      <c r="G46" s="20"/>
      <c r="H46" s="20"/>
      <c r="I46" s="20"/>
      <c r="J46" s="20"/>
      <c r="K46" s="20"/>
      <c r="L46" s="20"/>
      <c r="M46" s="22"/>
    </row>
    <row r="47" spans="1:14" ht="16.5" customHeight="1">
      <c r="A47" s="18"/>
      <c r="B47" s="6"/>
      <c r="C47" s="19" t="s">
        <v>6</v>
      </c>
      <c r="D47" s="20"/>
      <c r="E47" s="20"/>
      <c r="F47" s="20"/>
      <c r="G47" s="20"/>
      <c r="H47" s="20"/>
      <c r="I47" s="20"/>
      <c r="J47" s="20"/>
      <c r="K47" s="20"/>
      <c r="L47" s="20"/>
      <c r="M47" s="23"/>
      <c r="N47" s="47"/>
    </row>
    <row r="50" spans="5:7">
      <c r="E50" s="91"/>
      <c r="F50" s="91"/>
      <c r="G50" s="91"/>
    </row>
    <row r="76" ht="32.25" customHeight="1"/>
    <row r="93" ht="42.75" customHeight="1"/>
  </sheetData>
  <mergeCells count="13">
    <mergeCell ref="A6:A9"/>
    <mergeCell ref="E50:G50"/>
    <mergeCell ref="D3:D4"/>
    <mergeCell ref="E3:F3"/>
    <mergeCell ref="G3:H3"/>
    <mergeCell ref="A1:M1"/>
    <mergeCell ref="A2:M2"/>
    <mergeCell ref="A3:A4"/>
    <mergeCell ref="B3:B4"/>
    <mergeCell ref="C3:C4"/>
    <mergeCell ref="M3:M4"/>
    <mergeCell ref="I3:J3"/>
    <mergeCell ref="K3:L3"/>
  </mergeCells>
  <pageMargins left="0.8" right="0.28000000000000003" top="0.33" bottom="0.32" header="0.31496062992125984" footer="0.19"/>
  <pageSetup paperSize="9" scale="85" orientation="landscape" r:id="rId1"/>
  <rowBreaks count="2" manualBreakCount="2">
    <brk id="21" max="12" man="1"/>
    <brk id="4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მოცულობა</vt:lpstr>
      <vt:lpstr>მოცულობა!Print_Area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2016-10-24T21:51:51Z</dcterms:modified>
</cp:coreProperties>
</file>