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მოც" sheetId="2" r:id="rId1"/>
  </sheets>
  <definedNames>
    <definedName name="_xlnm.Print_Area" localSheetId="0">მოც!$A$1:$M$146</definedName>
  </definedNames>
  <calcPr calcId="145621"/>
</workbook>
</file>

<file path=xl/calcChain.xml><?xml version="1.0" encoding="utf-8"?>
<calcChain xmlns="http://schemas.openxmlformats.org/spreadsheetml/2006/main">
  <c r="F71" i="2" l="1"/>
  <c r="F69" i="2"/>
  <c r="F67" i="2"/>
  <c r="F64" i="2"/>
  <c r="F63" i="2"/>
  <c r="F62" i="2"/>
  <c r="F65" i="2" s="1"/>
  <c r="F61" i="2"/>
  <c r="F60" i="2"/>
  <c r="F58" i="2"/>
  <c r="F57" i="2"/>
  <c r="F56" i="2"/>
  <c r="F54" i="2"/>
  <c r="F51" i="2"/>
  <c r="F49" i="2"/>
  <c r="F45" i="2"/>
  <c r="F42" i="2"/>
  <c r="F40" i="2"/>
  <c r="F41" i="2" s="1"/>
  <c r="F39" i="2"/>
  <c r="F38" i="2"/>
  <c r="F35" i="2"/>
  <c r="F36" i="2" s="1"/>
  <c r="F33" i="2"/>
  <c r="F30" i="2"/>
  <c r="F26" i="2"/>
  <c r="F28" i="2" s="1"/>
  <c r="F25" i="2"/>
  <c r="F24" i="2"/>
  <c r="F20" i="2"/>
  <c r="F17" i="2"/>
  <c r="F15" i="2"/>
  <c r="F14" i="2"/>
  <c r="F13" i="2"/>
  <c r="F12" i="2"/>
  <c r="F10" i="2"/>
  <c r="F9" i="2"/>
  <c r="F8" i="2"/>
  <c r="F52" i="2" l="1"/>
  <c r="F72" i="2"/>
</calcChain>
</file>

<file path=xl/sharedStrings.xml><?xml version="1.0" encoding="utf-8"?>
<sst xmlns="http://schemas.openxmlformats.org/spreadsheetml/2006/main" count="209" uniqueCount="109">
  <si>
    <t>სამუშაოს დასახელება</t>
  </si>
  <si>
    <t>განზ.</t>
  </si>
  <si>
    <t>კ/სთ</t>
  </si>
  <si>
    <t>ლარი</t>
  </si>
  <si>
    <t>ტ</t>
  </si>
  <si>
    <t>კუბ/მ</t>
  </si>
  <si>
    <t>მ/სთ</t>
  </si>
  <si>
    <t xml:space="preserve">შრომის დანახარჯი </t>
  </si>
  <si>
    <t>შრომის დანახარჯი</t>
  </si>
  <si>
    <t>ჯამი</t>
  </si>
  <si>
    <t>ზედნადები ხარჯი</t>
  </si>
  <si>
    <t>გეგმიური დაგროვება</t>
  </si>
  <si>
    <t>დ ღ გ</t>
  </si>
  <si>
    <t>#</t>
  </si>
  <si>
    <t>საფუძველი</t>
  </si>
  <si>
    <t>ნორმატიული რესურსი</t>
  </si>
  <si>
    <t>ხელფასი</t>
  </si>
  <si>
    <t>მასალა</t>
  </si>
  <si>
    <t>სამშენებლო მექანიზმები</t>
  </si>
  <si>
    <t>ერთეულზე</t>
  </si>
  <si>
    <t>სულ</t>
  </si>
  <si>
    <t>ერთ. ფასი</t>
  </si>
  <si>
    <t>30-7-1</t>
  </si>
  <si>
    <t xml:space="preserve">სხვა მასალა </t>
  </si>
  <si>
    <t>სხვა მანქანა</t>
  </si>
  <si>
    <t>სხვა მანქანები</t>
  </si>
  <si>
    <t>გაუთვალისწინებელი ხარჯი</t>
  </si>
  <si>
    <t>ამწე 25 ტ პნევმოსვლაზე</t>
  </si>
  <si>
    <t xml:space="preserve"> </t>
  </si>
  <si>
    <t>1-122-16</t>
  </si>
  <si>
    <t>ექსკავატორი 0.5კუბ/მ</t>
  </si>
  <si>
    <t>ბეტონი B-22.5 (მარკა300)</t>
  </si>
  <si>
    <t>ხე მასალა (ფიცარიდ=4მმ)</t>
  </si>
  <si>
    <t>გრძ/მ</t>
  </si>
  <si>
    <t>27,62,5</t>
  </si>
  <si>
    <t xml:space="preserve"> m3</t>
  </si>
  <si>
    <t>SromiTi resursi</t>
  </si>
  <si>
    <t>kac/sT</t>
  </si>
  <si>
    <t>m3</t>
  </si>
  <si>
    <t xml:space="preserve"> მ3</t>
  </si>
  <si>
    <t>შრომითი რესურსი</t>
  </si>
  <si>
    <t>მ3</t>
  </si>
  <si>
    <t>მანქ/სთ</t>
  </si>
  <si>
    <t>კაც/სთ</t>
  </si>
  <si>
    <t>6.1.22</t>
  </si>
  <si>
    <t>4.1/324</t>
  </si>
  <si>
    <t>betoni 300markiani</t>
  </si>
  <si>
    <t>1,1/1</t>
  </si>
  <si>
    <t xml:space="preserve">არმატურა aAIII d=10mm(1m3-24kg) </t>
  </si>
  <si>
    <t>kg</t>
  </si>
  <si>
    <t xml:space="preserve">არმატურა aAIII d=12mm (1m3- 22kg) </t>
  </si>
  <si>
    <t>1.29.7</t>
  </si>
  <si>
    <t>მოცულობათა უწყისი</t>
  </si>
  <si>
    <t>გრუნტის დამუშავება  ექსკავატორით, ჩამჩის მუცულობით 0.5კუბ.მ. ხიდის ბურჯების  ქვეშ ბეტონის მოსაწყობად( 3*1*1)*2=6 მ3 გაბიონების მოსაწყობად 8+12+6+50=76*0.5*2=76მ3 ბეტონის კუბიკების მოსაწყობად 25*2*0.5=25მ3</t>
  </si>
  <si>
    <t xml:space="preserve"> ფუნდამენტის   მოწყობა არსებული ფრთების ქვეშ  300მარკიანი ბეტონით ორ ადგილზე (3*1*0.5)*2=3მ3</t>
  </si>
  <si>
    <t>37,10,1</t>
  </si>
  <si>
    <t xml:space="preserve"> m2 </t>
  </si>
  <si>
    <t>ქარგილების მოწყობა ბეტონის კუბიკებისათვის (1.5*1.5*1.5)*12ცალი</t>
  </si>
  <si>
    <t xml:space="preserve"> 12კუბიკი დაშორებული იქნას 30სმ-ით. ჩატნეული იქნას კუბიკების ცენტრში არმატურა  ა-3კლასის დ=25მმ-იანი და ჩაისხას 300მარკიანი ბეტონი  </t>
  </si>
  <si>
    <t xml:space="preserve">არმატურა aAIII d=25mm  </t>
  </si>
  <si>
    <t>ბეტონის ტრანსპორტირება 18კმ-ზე</t>
  </si>
  <si>
    <r>
      <t>მ</t>
    </r>
    <r>
      <rPr>
        <vertAlign val="superscript"/>
        <sz val="11"/>
        <rFont val="AcadNusx"/>
      </rPr>
      <t>3</t>
    </r>
  </si>
  <si>
    <t>გაბიონის კალათა უჯრედით 8*10სმ. Mმოთუთიებული მავთული სისქით2.7მმ.  (1.5*1*1)</t>
  </si>
  <si>
    <t>ც</t>
  </si>
  <si>
    <t>გაბიონის კალათა უჯრედით 8*10სმ. Mმოთუთიებული მავთული სისქით2.7მმ. (1*1*1)</t>
  </si>
  <si>
    <t xml:space="preserve">ქვის შეგროვება ხელით და დატვირთვა ავტოთვითმცლელებზე </t>
  </si>
  <si>
    <t>ქვის ღირებულება</t>
  </si>
  <si>
    <t xml:space="preserve">mavTuli Sesakravi </t>
  </si>
  <si>
    <t>1.1/35</t>
  </si>
  <si>
    <t>ქვის ტრანსპორტირება22კმ-ზე</t>
  </si>
  <si>
    <t>14/20</t>
  </si>
  <si>
    <t xml:space="preserve"> გზის დაცვის მიზნით მავთულბადის გაბიონები ორ  ადგილას 1) პიკეტი p-0 xidTan da p-190. sam sarTulad                   1) (2*1*12)*2=48m3  P                          2) (1.5*1*12)*2=36m3                           3).(1*1*12)*2=24m3</t>
  </si>
  <si>
    <t>გაბიონის კალათა უჯრედით 8*10სმ. Mმოთუთიებული მავთული სისქით2.7მმ.  (2*1*1)</t>
  </si>
  <si>
    <t>ქვის ტრანსპორტირება18კმ-ზე</t>
  </si>
  <si>
    <t>buldozeri</t>
  </si>
  <si>
    <t xml:space="preserve">p-0. (xidTan) gzis gafarToebis mizniT  III-ჯგუფის გრუნტის მოჭრა  buldozeriT  (130c/Z) 30m-ze  gadadgilebiT                     1)p-0   1.5*1*30 =45m3                      2)p-180  1.5*1*40=60m3    </t>
  </si>
  <si>
    <t>1.23-8</t>
  </si>
  <si>
    <t>ექსკავატორი ერთ ციცხვიანი 0.25კუბ.მ</t>
  </si>
  <si>
    <t>მან/სთ</t>
  </si>
  <si>
    <r>
      <t xml:space="preserve">პ-240  არსებული დ=1000მმ-იანი რკინაბეტონის მილის მიმღების გაწმენდა ადგილზე დაყრით </t>
    </r>
    <r>
      <rPr>
        <b/>
        <sz val="11"/>
        <rFont val="Calibri"/>
        <family val="2"/>
        <charset val="204"/>
        <scheme val="minor"/>
      </rPr>
      <t xml:space="preserve"> ექსკავატორით V=0.25 კუბ.მ 3*4*1=12მ3 </t>
    </r>
  </si>
  <si>
    <t>p-1000 rkinabetonis fonis mowyoba:                         1)fonis kbili: (05*0.5*9)*2=4.5              2)foni 3.5*0.3*9=9.45</t>
  </si>
  <si>
    <t>manqanebi betonis transportirebisaTvis,18კმ-ზე</t>
  </si>
  <si>
    <t>fonze moewyos Semkrebi frTebi mavTulbadis gabioniT (1*1*4)*2=8m3</t>
  </si>
  <si>
    <t>27-7-2</t>
  </si>
  <si>
    <t>kac.sT</t>
  </si>
  <si>
    <t>buldozeri  130cx/Z</t>
  </si>
  <si>
    <t>man.sT</t>
  </si>
  <si>
    <t>qviSa xreSi</t>
  </si>
  <si>
    <t>1-22-16.</t>
  </si>
  <si>
    <t>qviSa xreSis datvirTva eqskavatoriT</t>
  </si>
  <si>
    <t>1m3</t>
  </si>
  <si>
    <r>
      <t>ქვიშა-ხრეშის ტრანსპორტირება1</t>
    </r>
    <r>
      <rPr>
        <sz val="11"/>
        <rFont val="Calibri"/>
        <family val="2"/>
        <scheme val="minor"/>
      </rPr>
      <t>კმ-ზე</t>
    </r>
  </si>
  <si>
    <t>xidze misasvleli vakisis Sevseba adgilobrivi grunTiT</t>
  </si>
  <si>
    <t>თავი -I  ტიბიშურის  ხიდთან ნაპირსამაგრი სამუშაოები</t>
  </si>
  <si>
    <t>თავი-II  ლაშიჭალის გზა</t>
  </si>
  <si>
    <t>14/47</t>
  </si>
  <si>
    <t>5.1/22</t>
  </si>
  <si>
    <t>lursmani საmSeneblo</t>
  </si>
  <si>
    <t>1.9/6</t>
  </si>
  <si>
    <t>1.1/29</t>
  </si>
  <si>
    <t>თ-15</t>
  </si>
  <si>
    <t>1,7/5</t>
  </si>
  <si>
    <t>1,7/1</t>
  </si>
  <si>
    <t>1,7/6</t>
  </si>
  <si>
    <t>1.7/5</t>
  </si>
  <si>
    <t>1,7/11</t>
  </si>
  <si>
    <t xml:space="preserve">moewyos gabionebi: 1)marcxena sanapiros xidis gamSveb frTasTan sam sarTulad. 28m3                         1) (1.5*1*1)*8=12                            2). (1*1*1)*8=8                                3). (1*1*1)*8=8                         2) marjvena sanapiros mimReb frTasTan sam sarTulad 42m3    1). (1.5*1*1)*12=18 m3                              2). (1*1*1)*12=12 m3                              3). (1*1*1)*12=12 m3 3)marjvenasanapiros gamSveb frTasTan sam sarTulad 21m3. 1). (1.5*1*1)*6=9 m3                             2). (1*1*1)*6=6 m3                          3). (1*1*1)*6=6 m3                            4)marcxena sanapiroze xididan  zemoT 100metrSi erT sarTulad 50m3.       (1*1*1)*50=50   </t>
  </si>
  <si>
    <t>კურორტ ლაშიჭალის გზა და ტიბიშურის ტერიტორიაზე გადასასვლელ ხიდთან ნაპირსამაგრი სამუშაოები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</si>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</sst>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00"/>
    <numFmt numFmtId="167" formatCode="0.000"/>
  </numFmts>
  <fonts count="18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cadNusx"/>
      <family val="1"/>
    </font>
    <font>
      <sz val="11"/>
      <name val="Calibri"/>
      <family val="2"/>
      <scheme val="minor"/>
    </font>
    <font>
      <sz val="11"/>
      <name val="AcadNusx"/>
    </font>
    <font>
      <b/>
      <sz val="12"/>
      <name val="Calibri"/>
      <family val="2"/>
      <charset val="204"/>
      <scheme val="minor"/>
    </font>
    <font>
      <b/>
      <sz val="11"/>
      <name val="AcadNusx"/>
    </font>
    <font>
      <b/>
      <sz val="11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name val="AcadNusx"/>
      <family val="1"/>
    </font>
    <font>
      <vertAlign val="superscript"/>
      <sz val="11"/>
      <name val="AcadNusx"/>
    </font>
    <font>
      <sz val="11"/>
      <name val="Calibri"/>
      <family val="2"/>
      <charset val="204"/>
      <scheme val="minor"/>
    </font>
    <font>
      <u/>
      <sz val="11"/>
      <name val="Calibri"/>
      <family val="2"/>
      <scheme val="minor"/>
    </font>
    <font>
      <b/>
      <i/>
      <sz val="11"/>
      <name val="AcadNusx"/>
    </font>
    <font>
      <b/>
      <sz val="14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16" fontId="1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1" fontId="3" fillId="2" borderId="0" xfId="0" applyNumberFormat="1" applyFont="1" applyFill="1"/>
    <xf numFmtId="2" fontId="3" fillId="2" borderId="0" xfId="0" applyNumberFormat="1" applyFont="1" applyFill="1"/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topLeftCell="A73" workbookViewId="0">
      <selection activeCell="K82" sqref="A82:K84"/>
    </sheetView>
  </sheetViews>
  <sheetFormatPr defaultRowHeight="15" x14ac:dyDescent="0.25"/>
  <cols>
    <col min="1" max="1" width="3.85546875" style="28" customWidth="1"/>
    <col min="2" max="2" width="9.140625" style="28" customWidth="1"/>
    <col min="3" max="3" width="37.140625" style="28" customWidth="1"/>
    <col min="4" max="4" width="7.85546875" style="28" customWidth="1"/>
    <col min="5" max="5" width="8.140625" style="28" customWidth="1"/>
    <col min="6" max="6" width="8.28515625" style="28" customWidth="1"/>
    <col min="7" max="7" width="9.140625" style="28" customWidth="1"/>
    <col min="8" max="8" width="8" style="28" customWidth="1"/>
    <col min="9" max="9" width="7.7109375" style="28" customWidth="1"/>
    <col min="10" max="10" width="10.140625" style="28" customWidth="1"/>
    <col min="11" max="11" width="7.85546875" style="28" customWidth="1"/>
    <col min="12" max="13" width="8.5703125" style="28" customWidth="1"/>
    <col min="14" max="16384" width="9.140625" style="28"/>
  </cols>
  <sheetData>
    <row r="1" spans="1:13" ht="36" customHeight="1" x14ac:dyDescent="0.25">
      <c r="A1" s="88" t="s">
        <v>107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2.5" customHeight="1" x14ac:dyDescent="0.25">
      <c r="A2" s="89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x14ac:dyDescent="0.25">
      <c r="A3" s="84" t="s">
        <v>13</v>
      </c>
      <c r="B3" s="84" t="s">
        <v>14</v>
      </c>
      <c r="C3" s="84" t="s">
        <v>0</v>
      </c>
      <c r="D3" s="84" t="s">
        <v>1</v>
      </c>
      <c r="E3" s="84" t="s">
        <v>15</v>
      </c>
      <c r="F3" s="84"/>
      <c r="G3" s="84" t="s">
        <v>16</v>
      </c>
      <c r="H3" s="84"/>
      <c r="I3" s="84" t="s">
        <v>17</v>
      </c>
      <c r="J3" s="84"/>
      <c r="K3" s="84" t="s">
        <v>18</v>
      </c>
      <c r="L3" s="84"/>
      <c r="M3" s="84" t="s">
        <v>9</v>
      </c>
    </row>
    <row r="4" spans="1:13" ht="22.5" x14ac:dyDescent="0.25">
      <c r="A4" s="84"/>
      <c r="B4" s="84"/>
      <c r="C4" s="84"/>
      <c r="D4" s="84"/>
      <c r="E4" s="29" t="s">
        <v>19</v>
      </c>
      <c r="F4" s="29" t="s">
        <v>20</v>
      </c>
      <c r="G4" s="29" t="s">
        <v>21</v>
      </c>
      <c r="H4" s="29" t="s">
        <v>20</v>
      </c>
      <c r="I4" s="29" t="s">
        <v>21</v>
      </c>
      <c r="J4" s="29" t="s">
        <v>20</v>
      </c>
      <c r="K4" s="29" t="s">
        <v>21</v>
      </c>
      <c r="L4" s="29" t="s">
        <v>20</v>
      </c>
      <c r="M4" s="84"/>
    </row>
    <row r="5" spans="1:13" x14ac:dyDescent="0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</row>
    <row r="6" spans="1:13" ht="18.75" x14ac:dyDescent="0.3">
      <c r="A6" s="47"/>
      <c r="B6" s="30"/>
      <c r="C6" s="85" t="s">
        <v>93</v>
      </c>
      <c r="D6" s="86"/>
      <c r="E6" s="86"/>
      <c r="F6" s="86"/>
      <c r="G6" s="86"/>
      <c r="H6" s="86"/>
      <c r="I6" s="86"/>
      <c r="J6" s="87"/>
      <c r="K6" s="31"/>
      <c r="L6" s="31"/>
      <c r="M6" s="31"/>
    </row>
    <row r="7" spans="1:13" ht="135" x14ac:dyDescent="0.25">
      <c r="A7" s="74">
        <v>1</v>
      </c>
      <c r="B7" s="7" t="s">
        <v>29</v>
      </c>
      <c r="C7" s="8" t="s">
        <v>53</v>
      </c>
      <c r="D7" s="6" t="s">
        <v>5</v>
      </c>
      <c r="E7" s="6"/>
      <c r="F7" s="9">
        <v>107</v>
      </c>
      <c r="G7" s="10"/>
      <c r="H7" s="9"/>
      <c r="I7" s="9"/>
      <c r="J7" s="9"/>
      <c r="K7" s="9"/>
      <c r="L7" s="9"/>
      <c r="M7" s="10"/>
    </row>
    <row r="8" spans="1:13" x14ac:dyDescent="0.25">
      <c r="A8" s="75"/>
      <c r="B8" s="7"/>
      <c r="C8" s="11" t="s">
        <v>7</v>
      </c>
      <c r="D8" s="6" t="s">
        <v>2</v>
      </c>
      <c r="E8" s="6">
        <v>2.7E-2</v>
      </c>
      <c r="F8" s="9">
        <f>F7*E8</f>
        <v>2.8889999999999998</v>
      </c>
      <c r="G8" s="9"/>
      <c r="H8" s="9"/>
      <c r="I8" s="9"/>
      <c r="J8" s="9"/>
      <c r="K8" s="9"/>
      <c r="L8" s="9"/>
      <c r="M8" s="9"/>
    </row>
    <row r="9" spans="1:13" x14ac:dyDescent="0.25">
      <c r="A9" s="75"/>
      <c r="B9" s="7"/>
      <c r="C9" s="11" t="s">
        <v>30</v>
      </c>
      <c r="D9" s="6" t="s">
        <v>6</v>
      </c>
      <c r="E9" s="6">
        <v>6.0499999999999998E-2</v>
      </c>
      <c r="F9" s="9">
        <f>F7*E9</f>
        <v>6.4734999999999996</v>
      </c>
      <c r="G9" s="9"/>
      <c r="H9" s="9"/>
      <c r="I9" s="9"/>
      <c r="J9" s="9"/>
      <c r="K9" s="9"/>
      <c r="L9" s="9"/>
      <c r="M9" s="9"/>
    </row>
    <row r="10" spans="1:13" x14ac:dyDescent="0.25">
      <c r="A10" s="76"/>
      <c r="B10" s="7"/>
      <c r="C10" s="11" t="s">
        <v>25</v>
      </c>
      <c r="D10" s="6" t="s">
        <v>3</v>
      </c>
      <c r="E10" s="6">
        <v>2.2100000000000002E-3</v>
      </c>
      <c r="F10" s="9">
        <f>F7*E10</f>
        <v>0.23647000000000001</v>
      </c>
      <c r="G10" s="9"/>
      <c r="H10" s="9"/>
      <c r="I10" s="9"/>
      <c r="J10" s="9"/>
      <c r="K10" s="9"/>
      <c r="L10" s="9"/>
      <c r="M10" s="9"/>
    </row>
    <row r="11" spans="1:13" ht="60" x14ac:dyDescent="0.25">
      <c r="A11" s="74">
        <v>2</v>
      </c>
      <c r="B11" s="32" t="s">
        <v>22</v>
      </c>
      <c r="C11" s="8" t="s">
        <v>54</v>
      </c>
      <c r="D11" s="6" t="s">
        <v>5</v>
      </c>
      <c r="E11" s="6"/>
      <c r="F11" s="9">
        <v>3</v>
      </c>
      <c r="G11" s="10"/>
      <c r="H11" s="9"/>
      <c r="I11" s="9"/>
      <c r="J11" s="9"/>
      <c r="K11" s="9"/>
      <c r="L11" s="9"/>
      <c r="M11" s="10"/>
    </row>
    <row r="12" spans="1:13" x14ac:dyDescent="0.25">
      <c r="A12" s="75"/>
      <c r="B12" s="7"/>
      <c r="C12" s="11" t="s">
        <v>8</v>
      </c>
      <c r="D12" s="6" t="s">
        <v>2</v>
      </c>
      <c r="E12" s="6">
        <v>3.45</v>
      </c>
      <c r="F12" s="9">
        <f>F11*E12</f>
        <v>10.350000000000001</v>
      </c>
      <c r="G12" s="9"/>
      <c r="H12" s="9"/>
      <c r="I12" s="9"/>
      <c r="J12" s="9"/>
      <c r="K12" s="9"/>
      <c r="L12" s="9"/>
      <c r="M12" s="9"/>
    </row>
    <row r="13" spans="1:13" x14ac:dyDescent="0.25">
      <c r="A13" s="75"/>
      <c r="B13" s="7" t="s">
        <v>95</v>
      </c>
      <c r="C13" s="11" t="s">
        <v>27</v>
      </c>
      <c r="D13" s="6" t="s">
        <v>6</v>
      </c>
      <c r="E13" s="6">
        <v>0.78</v>
      </c>
      <c r="F13" s="9">
        <f>F11*E13</f>
        <v>2.34</v>
      </c>
      <c r="G13" s="9"/>
      <c r="H13" s="9"/>
      <c r="I13" s="9"/>
      <c r="J13" s="9"/>
      <c r="K13" s="9"/>
      <c r="L13" s="9"/>
      <c r="M13" s="9"/>
    </row>
    <row r="14" spans="1:13" x14ac:dyDescent="0.25">
      <c r="A14" s="75"/>
      <c r="B14" s="7"/>
      <c r="C14" s="11" t="s">
        <v>24</v>
      </c>
      <c r="D14" s="6" t="s">
        <v>3</v>
      </c>
      <c r="E14" s="6">
        <v>1.37</v>
      </c>
      <c r="F14" s="9">
        <f>F11*E14</f>
        <v>4.1100000000000003</v>
      </c>
      <c r="G14" s="9"/>
      <c r="H14" s="9"/>
      <c r="I14" s="9"/>
      <c r="J14" s="9"/>
      <c r="K14" s="9"/>
      <c r="L14" s="9"/>
      <c r="M14" s="9"/>
    </row>
    <row r="15" spans="1:13" x14ac:dyDescent="0.25">
      <c r="A15" s="75"/>
      <c r="B15" s="7" t="s">
        <v>45</v>
      </c>
      <c r="C15" s="11" t="s">
        <v>31</v>
      </c>
      <c r="D15" s="6" t="s">
        <v>5</v>
      </c>
      <c r="E15" s="6">
        <v>1.02</v>
      </c>
      <c r="F15" s="9">
        <f>F11*E15</f>
        <v>3.06</v>
      </c>
      <c r="G15" s="9"/>
      <c r="H15" s="9"/>
      <c r="I15" s="9"/>
      <c r="J15" s="9"/>
      <c r="K15" s="9"/>
      <c r="L15" s="9"/>
      <c r="M15" s="9"/>
    </row>
    <row r="16" spans="1:13" x14ac:dyDescent="0.25">
      <c r="A16" s="75"/>
      <c r="B16" s="7" t="s">
        <v>96</v>
      </c>
      <c r="C16" s="11" t="s">
        <v>32</v>
      </c>
      <c r="D16" s="6" t="s">
        <v>5</v>
      </c>
      <c r="E16" s="6" t="s">
        <v>28</v>
      </c>
      <c r="F16" s="9">
        <v>0.3</v>
      </c>
      <c r="G16" s="9"/>
      <c r="H16" s="9"/>
      <c r="I16" s="9"/>
      <c r="J16" s="9"/>
      <c r="K16" s="9"/>
      <c r="L16" s="9"/>
      <c r="M16" s="9"/>
    </row>
    <row r="17" spans="1:13" x14ac:dyDescent="0.25">
      <c r="A17" s="75"/>
      <c r="B17" s="6"/>
      <c r="C17" s="31" t="s">
        <v>23</v>
      </c>
      <c r="D17" s="6" t="s">
        <v>3</v>
      </c>
      <c r="E17" s="6">
        <v>1.65</v>
      </c>
      <c r="F17" s="16">
        <f>F11*E17</f>
        <v>4.9499999999999993</v>
      </c>
      <c r="G17" s="9"/>
      <c r="H17" s="9"/>
      <c r="I17" s="9"/>
      <c r="J17" s="9"/>
      <c r="K17" s="9"/>
      <c r="L17" s="9"/>
      <c r="M17" s="9"/>
    </row>
    <row r="18" spans="1:13" ht="15.75" x14ac:dyDescent="0.25">
      <c r="A18" s="76"/>
      <c r="B18" s="5" t="s">
        <v>98</v>
      </c>
      <c r="C18" s="4" t="s">
        <v>97</v>
      </c>
      <c r="D18" s="5" t="s">
        <v>49</v>
      </c>
      <c r="E18" s="5"/>
      <c r="F18" s="5">
        <v>2</v>
      </c>
      <c r="G18" s="5"/>
      <c r="H18" s="5"/>
      <c r="I18" s="5"/>
      <c r="J18" s="1"/>
      <c r="K18" s="5"/>
      <c r="L18" s="5"/>
      <c r="M18" s="14"/>
    </row>
    <row r="19" spans="1:13" ht="47.25" x14ac:dyDescent="0.25">
      <c r="A19" s="74">
        <v>3</v>
      </c>
      <c r="B19" s="48" t="s">
        <v>55</v>
      </c>
      <c r="C19" s="49" t="s">
        <v>57</v>
      </c>
      <c r="D19" s="48" t="s">
        <v>56</v>
      </c>
      <c r="E19" s="48"/>
      <c r="F19" s="48">
        <v>108</v>
      </c>
      <c r="G19" s="48"/>
      <c r="H19" s="48"/>
      <c r="I19" s="48"/>
      <c r="J19" s="50"/>
      <c r="K19" s="48"/>
      <c r="L19" s="48"/>
      <c r="M19" s="51"/>
    </row>
    <row r="20" spans="1:13" ht="15.75" x14ac:dyDescent="0.25">
      <c r="A20" s="75"/>
      <c r="B20" s="48"/>
      <c r="C20" s="52" t="s">
        <v>36</v>
      </c>
      <c r="D20" s="48" t="s">
        <v>37</v>
      </c>
      <c r="E20" s="48">
        <v>0.47</v>
      </c>
      <c r="F20" s="48">
        <f>E20*F19</f>
        <v>50.76</v>
      </c>
      <c r="G20" s="48"/>
      <c r="H20" s="48"/>
      <c r="I20" s="48"/>
      <c r="J20" s="50"/>
      <c r="K20" s="48"/>
      <c r="L20" s="48"/>
      <c r="M20" s="51"/>
    </row>
    <row r="21" spans="1:13" x14ac:dyDescent="0.25">
      <c r="A21" s="75"/>
      <c r="B21" s="7" t="s">
        <v>96</v>
      </c>
      <c r="C21" s="11" t="s">
        <v>32</v>
      </c>
      <c r="D21" s="6" t="s">
        <v>5</v>
      </c>
      <c r="E21" s="6" t="s">
        <v>28</v>
      </c>
      <c r="F21" s="9">
        <v>4.32</v>
      </c>
      <c r="G21" s="9"/>
      <c r="H21" s="9"/>
      <c r="I21" s="9"/>
      <c r="J21" s="9"/>
      <c r="K21" s="9"/>
      <c r="L21" s="9"/>
      <c r="M21" s="9"/>
    </row>
    <row r="22" spans="1:13" ht="15.75" x14ac:dyDescent="0.25">
      <c r="A22" s="76"/>
      <c r="B22" s="5" t="s">
        <v>98</v>
      </c>
      <c r="C22" s="4" t="s">
        <v>97</v>
      </c>
      <c r="D22" s="5" t="s">
        <v>49</v>
      </c>
      <c r="E22" s="5"/>
      <c r="F22" s="5">
        <v>10</v>
      </c>
      <c r="G22" s="5"/>
      <c r="H22" s="5"/>
      <c r="I22" s="5"/>
      <c r="J22" s="1"/>
      <c r="K22" s="5"/>
      <c r="L22" s="5"/>
      <c r="M22" s="14"/>
    </row>
    <row r="23" spans="1:13" ht="78.75" x14ac:dyDescent="0.25">
      <c r="A23" s="74">
        <v>4</v>
      </c>
      <c r="B23" s="24"/>
      <c r="C23" s="15" t="s">
        <v>58</v>
      </c>
      <c r="D23" s="4" t="s">
        <v>41</v>
      </c>
      <c r="E23" s="5"/>
      <c r="F23" s="4">
        <v>40.5</v>
      </c>
      <c r="G23" s="25"/>
      <c r="H23" s="9"/>
      <c r="I23" s="25"/>
      <c r="J23" s="9"/>
      <c r="K23" s="25"/>
      <c r="L23" s="25"/>
      <c r="M23" s="9"/>
    </row>
    <row r="24" spans="1:13" ht="15.75" x14ac:dyDescent="0.3">
      <c r="A24" s="75"/>
      <c r="B24" s="20"/>
      <c r="C24" s="21" t="s">
        <v>40</v>
      </c>
      <c r="D24" s="13" t="s">
        <v>43</v>
      </c>
      <c r="E24" s="13">
        <v>3.78</v>
      </c>
      <c r="F24" s="26">
        <f>E24*F23</f>
        <v>153.09</v>
      </c>
      <c r="G24" s="13"/>
      <c r="H24" s="13"/>
      <c r="I24" s="13"/>
      <c r="J24" s="13"/>
      <c r="K24" s="13"/>
      <c r="L24" s="13"/>
      <c r="M24" s="27"/>
    </row>
    <row r="25" spans="1:13" ht="15.75" x14ac:dyDescent="0.3">
      <c r="A25" s="75"/>
      <c r="B25" s="20"/>
      <c r="C25" s="21" t="s">
        <v>25</v>
      </c>
      <c r="D25" s="13" t="s">
        <v>42</v>
      </c>
      <c r="E25" s="13">
        <v>0.92</v>
      </c>
      <c r="F25" s="13">
        <f>E25*F23</f>
        <v>37.260000000000005</v>
      </c>
      <c r="G25" s="13"/>
      <c r="H25" s="13"/>
      <c r="I25" s="13"/>
      <c r="J25" s="13"/>
      <c r="K25" s="13"/>
      <c r="L25" s="13"/>
      <c r="M25" s="27"/>
    </row>
    <row r="26" spans="1:13" x14ac:dyDescent="0.25">
      <c r="A26" s="75"/>
      <c r="B26" s="7" t="s">
        <v>45</v>
      </c>
      <c r="C26" s="11" t="s">
        <v>31</v>
      </c>
      <c r="D26" s="6" t="s">
        <v>5</v>
      </c>
      <c r="E26" s="6">
        <v>1.02</v>
      </c>
      <c r="F26" s="9">
        <f>E26*F23</f>
        <v>41.31</v>
      </c>
      <c r="G26" s="9"/>
      <c r="H26" s="9"/>
      <c r="I26" s="9"/>
      <c r="J26" s="9"/>
      <c r="K26" s="9"/>
      <c r="L26" s="9"/>
      <c r="M26" s="9"/>
    </row>
    <row r="27" spans="1:13" ht="15.75" x14ac:dyDescent="0.25">
      <c r="A27" s="75"/>
      <c r="B27" s="5" t="s">
        <v>99</v>
      </c>
      <c r="C27" s="4" t="s">
        <v>59</v>
      </c>
      <c r="D27" s="5" t="s">
        <v>33</v>
      </c>
      <c r="E27" s="5" t="s">
        <v>28</v>
      </c>
      <c r="F27" s="5">
        <v>22</v>
      </c>
      <c r="G27" s="5"/>
      <c r="H27" s="13"/>
      <c r="I27" s="5"/>
      <c r="J27" s="18"/>
      <c r="K27" s="5"/>
      <c r="L27" s="5"/>
      <c r="M27" s="19"/>
    </row>
    <row r="28" spans="1:13" ht="31.5" x14ac:dyDescent="0.25">
      <c r="A28" s="76"/>
      <c r="B28" s="24" t="s">
        <v>100</v>
      </c>
      <c r="C28" s="4" t="s">
        <v>60</v>
      </c>
      <c r="D28" s="4" t="s">
        <v>4</v>
      </c>
      <c r="E28" s="5">
        <v>2.4</v>
      </c>
      <c r="F28" s="4">
        <f>E28*F26</f>
        <v>99.144000000000005</v>
      </c>
      <c r="G28" s="25"/>
      <c r="H28" s="9"/>
      <c r="I28" s="6"/>
      <c r="J28" s="9"/>
      <c r="K28" s="25"/>
      <c r="L28" s="25"/>
      <c r="M28" s="9"/>
    </row>
    <row r="29" spans="1:13" ht="346.5" x14ac:dyDescent="0.25">
      <c r="A29" s="67">
        <v>5</v>
      </c>
      <c r="B29" s="24" t="s">
        <v>34</v>
      </c>
      <c r="C29" s="15" t="s">
        <v>106</v>
      </c>
      <c r="D29" s="4" t="s">
        <v>61</v>
      </c>
      <c r="E29" s="5" t="s">
        <v>28</v>
      </c>
      <c r="F29" s="4">
        <v>141</v>
      </c>
      <c r="G29" s="25"/>
      <c r="H29" s="53"/>
      <c r="I29" s="25"/>
      <c r="J29" s="53"/>
      <c r="K29" s="25"/>
      <c r="L29" s="53"/>
      <c r="M29" s="53"/>
    </row>
    <row r="30" spans="1:13" ht="15.75" x14ac:dyDescent="0.25">
      <c r="A30" s="44"/>
      <c r="B30" s="24"/>
      <c r="C30" s="54" t="s">
        <v>8</v>
      </c>
      <c r="D30" s="6" t="s">
        <v>43</v>
      </c>
      <c r="E30" s="5">
        <v>1.87</v>
      </c>
      <c r="F30" s="4">
        <f>E30*F29</f>
        <v>263.67</v>
      </c>
      <c r="G30" s="6"/>
      <c r="H30" s="53"/>
      <c r="I30" s="31"/>
      <c r="J30" s="53"/>
      <c r="K30" s="25"/>
      <c r="L30" s="53"/>
      <c r="M30" s="53"/>
    </row>
    <row r="31" spans="1:13" ht="47.25" x14ac:dyDescent="0.25">
      <c r="A31" s="44"/>
      <c r="B31" s="24" t="s">
        <v>101</v>
      </c>
      <c r="C31" s="4" t="s">
        <v>62</v>
      </c>
      <c r="D31" s="4" t="s">
        <v>63</v>
      </c>
      <c r="E31" s="5" t="s">
        <v>28</v>
      </c>
      <c r="F31" s="4">
        <v>26</v>
      </c>
      <c r="G31" s="31"/>
      <c r="H31" s="53"/>
      <c r="I31" s="6"/>
      <c r="J31" s="53"/>
      <c r="K31" s="25"/>
      <c r="L31" s="53"/>
      <c r="M31" s="53"/>
    </row>
    <row r="32" spans="1:13" ht="47.25" x14ac:dyDescent="0.25">
      <c r="A32" s="44"/>
      <c r="B32" s="24" t="s">
        <v>102</v>
      </c>
      <c r="C32" s="4" t="s">
        <v>64</v>
      </c>
      <c r="D32" s="4" t="s">
        <v>63</v>
      </c>
      <c r="E32" s="5"/>
      <c r="F32" s="4">
        <v>102</v>
      </c>
      <c r="G32" s="31"/>
      <c r="H32" s="53"/>
      <c r="I32" s="6"/>
      <c r="J32" s="53"/>
      <c r="K32" s="25"/>
      <c r="L32" s="53"/>
      <c r="M32" s="53"/>
    </row>
    <row r="33" spans="1:13" ht="47.25" x14ac:dyDescent="0.25">
      <c r="A33" s="44"/>
      <c r="B33" s="24"/>
      <c r="C33" s="4" t="s">
        <v>65</v>
      </c>
      <c r="D33" s="4" t="s">
        <v>61</v>
      </c>
      <c r="E33" s="5"/>
      <c r="F33" s="4">
        <f>F29</f>
        <v>141</v>
      </c>
      <c r="G33" s="6"/>
      <c r="H33" s="53"/>
      <c r="I33" s="31"/>
      <c r="J33" s="53"/>
      <c r="K33" s="6"/>
      <c r="L33" s="53"/>
      <c r="M33" s="53"/>
    </row>
    <row r="34" spans="1:13" ht="15.75" x14ac:dyDescent="0.25">
      <c r="A34" s="44"/>
      <c r="B34" s="24" t="s">
        <v>68</v>
      </c>
      <c r="C34" s="4" t="s">
        <v>67</v>
      </c>
      <c r="D34" s="4" t="s">
        <v>49</v>
      </c>
      <c r="E34" s="5"/>
      <c r="F34" s="4">
        <v>10</v>
      </c>
      <c r="G34" s="6"/>
      <c r="H34" s="53"/>
      <c r="I34" s="6"/>
      <c r="J34" s="53"/>
      <c r="K34" s="6"/>
      <c r="L34" s="53"/>
      <c r="M34" s="53"/>
    </row>
    <row r="35" spans="1:13" ht="18" x14ac:dyDescent="0.25">
      <c r="A35" s="44"/>
      <c r="B35" s="24"/>
      <c r="C35" s="4" t="s">
        <v>66</v>
      </c>
      <c r="D35" s="4" t="s">
        <v>61</v>
      </c>
      <c r="E35" s="5">
        <v>1</v>
      </c>
      <c r="F35" s="4">
        <f>E35*F29</f>
        <v>141</v>
      </c>
      <c r="G35" s="31"/>
      <c r="H35" s="53"/>
      <c r="I35" s="6"/>
      <c r="J35" s="53"/>
      <c r="K35" s="25"/>
      <c r="L35" s="53"/>
      <c r="M35" s="53"/>
    </row>
    <row r="36" spans="1:13" ht="15.75" x14ac:dyDescent="0.25">
      <c r="A36" s="43"/>
      <c r="B36" s="24" t="s">
        <v>70</v>
      </c>
      <c r="C36" s="2" t="s">
        <v>69</v>
      </c>
      <c r="D36" s="4" t="s">
        <v>4</v>
      </c>
      <c r="E36" s="5">
        <v>2.2000000000000002</v>
      </c>
      <c r="F36" s="4">
        <f>E36*F35</f>
        <v>310.20000000000005</v>
      </c>
      <c r="G36" s="25"/>
      <c r="H36" s="53"/>
      <c r="I36" s="25"/>
      <c r="J36" s="53"/>
      <c r="K36" s="6"/>
      <c r="L36" s="53"/>
      <c r="M36" s="53"/>
    </row>
    <row r="37" spans="1:13" ht="31.5" x14ac:dyDescent="0.3">
      <c r="A37" s="74">
        <v>6</v>
      </c>
      <c r="B37" s="55" t="s">
        <v>83</v>
      </c>
      <c r="C37" s="2" t="s">
        <v>92</v>
      </c>
      <c r="D37" s="56" t="s">
        <v>35</v>
      </c>
      <c r="E37" s="56"/>
      <c r="F37" s="57">
        <v>400</v>
      </c>
      <c r="G37" s="55"/>
      <c r="H37" s="9"/>
      <c r="I37" s="55"/>
      <c r="J37" s="9"/>
      <c r="K37" s="55"/>
      <c r="L37" s="55"/>
      <c r="M37" s="9"/>
    </row>
    <row r="38" spans="1:13" ht="15.75" x14ac:dyDescent="0.3">
      <c r="A38" s="75"/>
      <c r="B38" s="55"/>
      <c r="C38" s="21" t="s">
        <v>36</v>
      </c>
      <c r="D38" s="55" t="s">
        <v>84</v>
      </c>
      <c r="E38" s="55">
        <v>0.15</v>
      </c>
      <c r="F38" s="55">
        <f>E38*F37</f>
        <v>60</v>
      </c>
      <c r="G38" s="55"/>
      <c r="H38" s="9"/>
      <c r="I38" s="55"/>
      <c r="J38" s="9"/>
      <c r="K38" s="55"/>
      <c r="L38" s="55"/>
      <c r="M38" s="9"/>
    </row>
    <row r="39" spans="1:13" ht="15.75" x14ac:dyDescent="0.3">
      <c r="A39" s="75"/>
      <c r="B39" s="55"/>
      <c r="C39" s="21" t="s">
        <v>85</v>
      </c>
      <c r="D39" s="56" t="s">
        <v>86</v>
      </c>
      <c r="E39" s="56">
        <v>2.58E-2</v>
      </c>
      <c r="F39" s="56">
        <f>E39*F37</f>
        <v>10.32</v>
      </c>
      <c r="G39" s="56"/>
      <c r="H39" s="9"/>
      <c r="I39" s="56"/>
      <c r="J39" s="9"/>
      <c r="K39" s="56"/>
      <c r="L39" s="58"/>
      <c r="M39" s="9"/>
    </row>
    <row r="40" spans="1:13" ht="15.75" x14ac:dyDescent="0.3">
      <c r="A40" s="75"/>
      <c r="B40" s="55"/>
      <c r="C40" s="55" t="s">
        <v>87</v>
      </c>
      <c r="D40" s="56" t="s">
        <v>38</v>
      </c>
      <c r="E40" s="56">
        <v>1.22</v>
      </c>
      <c r="F40" s="56">
        <f>E40*F37</f>
        <v>488</v>
      </c>
      <c r="G40" s="56"/>
      <c r="H40" s="9"/>
      <c r="I40" s="56"/>
      <c r="J40" s="9"/>
      <c r="K40" s="56"/>
      <c r="L40" s="56"/>
      <c r="M40" s="9"/>
    </row>
    <row r="41" spans="1:13" ht="31.5" x14ac:dyDescent="0.3">
      <c r="A41" s="75"/>
      <c r="B41" s="55" t="s">
        <v>88</v>
      </c>
      <c r="C41" s="2" t="s">
        <v>89</v>
      </c>
      <c r="D41" s="56" t="s">
        <v>90</v>
      </c>
      <c r="E41" s="56">
        <v>2.7E-2</v>
      </c>
      <c r="F41" s="56">
        <f>E41*F40</f>
        <v>13.176</v>
      </c>
      <c r="G41" s="56"/>
      <c r="H41" s="9"/>
      <c r="I41" s="56"/>
      <c r="J41" s="9"/>
      <c r="K41" s="56"/>
      <c r="L41" s="58"/>
      <c r="M41" s="9"/>
    </row>
    <row r="42" spans="1:13" ht="30" x14ac:dyDescent="0.25">
      <c r="A42" s="76"/>
      <c r="B42" s="32" t="s">
        <v>100</v>
      </c>
      <c r="C42" s="59" t="s">
        <v>91</v>
      </c>
      <c r="D42" s="6" t="s">
        <v>4</v>
      </c>
      <c r="E42" s="9">
        <v>1.7</v>
      </c>
      <c r="F42" s="9">
        <f>E42*F37</f>
        <v>680</v>
      </c>
      <c r="G42" s="9"/>
      <c r="H42" s="9"/>
      <c r="I42" s="9"/>
      <c r="J42" s="9"/>
      <c r="K42" s="9"/>
      <c r="L42" s="9"/>
      <c r="M42" s="9"/>
    </row>
    <row r="43" spans="1:13" ht="18.75" x14ac:dyDescent="0.25">
      <c r="A43" s="66"/>
      <c r="B43" s="82" t="s">
        <v>94</v>
      </c>
      <c r="C43" s="83"/>
      <c r="D43" s="83"/>
      <c r="E43" s="83"/>
      <c r="F43" s="83"/>
      <c r="G43" s="71"/>
      <c r="H43" s="71"/>
      <c r="I43" s="71"/>
      <c r="J43" s="72"/>
      <c r="K43" s="9"/>
      <c r="L43" s="9"/>
      <c r="M43" s="9"/>
    </row>
    <row r="44" spans="1:13" ht="126" x14ac:dyDescent="0.25">
      <c r="A44" s="44"/>
      <c r="B44" s="24" t="s">
        <v>34</v>
      </c>
      <c r="C44" s="15" t="s">
        <v>71</v>
      </c>
      <c r="D44" s="4" t="s">
        <v>61</v>
      </c>
      <c r="E44" s="5" t="s">
        <v>28</v>
      </c>
      <c r="F44" s="4">
        <v>108</v>
      </c>
      <c r="G44" s="25"/>
      <c r="H44" s="53"/>
      <c r="I44" s="25"/>
      <c r="J44" s="53"/>
      <c r="K44" s="25"/>
      <c r="L44" s="53"/>
      <c r="M44" s="53"/>
    </row>
    <row r="45" spans="1:13" ht="15.75" x14ac:dyDescent="0.25">
      <c r="A45" s="44"/>
      <c r="B45" s="24"/>
      <c r="C45" s="54" t="s">
        <v>8</v>
      </c>
      <c r="D45" s="6" t="s">
        <v>43</v>
      </c>
      <c r="E45" s="5">
        <v>1.87</v>
      </c>
      <c r="F45" s="4">
        <f>E45*F44</f>
        <v>201.96</v>
      </c>
      <c r="G45" s="6"/>
      <c r="H45" s="53"/>
      <c r="I45" s="31"/>
      <c r="J45" s="53"/>
      <c r="K45" s="25"/>
      <c r="L45" s="53"/>
      <c r="M45" s="53"/>
    </row>
    <row r="46" spans="1:13" ht="47.25" x14ac:dyDescent="0.25">
      <c r="A46" s="68">
        <v>7</v>
      </c>
      <c r="B46" s="24" t="s">
        <v>103</v>
      </c>
      <c r="C46" s="4" t="s">
        <v>72</v>
      </c>
      <c r="D46" s="4" t="s">
        <v>63</v>
      </c>
      <c r="E46" s="5" t="s">
        <v>28</v>
      </c>
      <c r="F46" s="4">
        <v>24</v>
      </c>
      <c r="G46" s="31"/>
      <c r="H46" s="53"/>
      <c r="I46" s="6"/>
      <c r="J46" s="53"/>
      <c r="K46" s="25"/>
      <c r="L46" s="53"/>
      <c r="M46" s="53"/>
    </row>
    <row r="47" spans="1:13" ht="47.25" x14ac:dyDescent="0.25">
      <c r="A47" s="44"/>
      <c r="B47" s="24" t="s">
        <v>104</v>
      </c>
      <c r="C47" s="4" t="s">
        <v>62</v>
      </c>
      <c r="D47" s="4" t="s">
        <v>63</v>
      </c>
      <c r="E47" s="5" t="s">
        <v>28</v>
      </c>
      <c r="F47" s="4">
        <v>24</v>
      </c>
      <c r="G47" s="31"/>
      <c r="H47" s="53"/>
      <c r="I47" s="6"/>
      <c r="J47" s="53"/>
      <c r="K47" s="25"/>
      <c r="L47" s="53"/>
      <c r="M47" s="53"/>
    </row>
    <row r="48" spans="1:13" ht="47.25" x14ac:dyDescent="0.25">
      <c r="A48" s="44"/>
      <c r="B48" s="24" t="s">
        <v>102</v>
      </c>
      <c r="C48" s="4" t="s">
        <v>64</v>
      </c>
      <c r="D48" s="4" t="s">
        <v>63</v>
      </c>
      <c r="E48" s="5"/>
      <c r="F48" s="4">
        <v>24</v>
      </c>
      <c r="G48" s="31"/>
      <c r="H48" s="53"/>
      <c r="I48" s="6"/>
      <c r="J48" s="53"/>
      <c r="K48" s="25"/>
      <c r="L48" s="53"/>
      <c r="M48" s="53"/>
    </row>
    <row r="49" spans="1:13" ht="47.25" x14ac:dyDescent="0.25">
      <c r="A49" s="44"/>
      <c r="B49" s="24"/>
      <c r="C49" s="4" t="s">
        <v>65</v>
      </c>
      <c r="D49" s="4" t="s">
        <v>61</v>
      </c>
      <c r="E49" s="5"/>
      <c r="F49" s="4">
        <f>F44</f>
        <v>108</v>
      </c>
      <c r="G49" s="6"/>
      <c r="H49" s="53"/>
      <c r="I49" s="31"/>
      <c r="J49" s="53"/>
      <c r="K49" s="6"/>
      <c r="L49" s="53"/>
      <c r="M49" s="53"/>
    </row>
    <row r="50" spans="1:13" ht="15.75" x14ac:dyDescent="0.25">
      <c r="A50" s="44"/>
      <c r="B50" s="24" t="s">
        <v>68</v>
      </c>
      <c r="C50" s="4" t="s">
        <v>67</v>
      </c>
      <c r="D50" s="4" t="s">
        <v>49</v>
      </c>
      <c r="E50" s="5"/>
      <c r="F50" s="4">
        <v>8</v>
      </c>
      <c r="G50" s="6"/>
      <c r="H50" s="53"/>
      <c r="I50" s="6"/>
      <c r="J50" s="53"/>
      <c r="K50" s="6"/>
      <c r="L50" s="53"/>
      <c r="M50" s="53"/>
    </row>
    <row r="51" spans="1:13" ht="18" x14ac:dyDescent="0.25">
      <c r="A51" s="44"/>
      <c r="B51" s="24"/>
      <c r="C51" s="4" t="s">
        <v>66</v>
      </c>
      <c r="D51" s="4" t="s">
        <v>61</v>
      </c>
      <c r="E51" s="5">
        <v>1</v>
      </c>
      <c r="F51" s="4">
        <f>E51*F44</f>
        <v>108</v>
      </c>
      <c r="G51" s="31"/>
      <c r="H51" s="53"/>
      <c r="I51" s="6"/>
      <c r="J51" s="53"/>
      <c r="K51" s="25"/>
      <c r="L51" s="53"/>
      <c r="M51" s="53"/>
    </row>
    <row r="52" spans="1:13" ht="15.75" x14ac:dyDescent="0.25">
      <c r="A52" s="43"/>
      <c r="B52" s="24" t="s">
        <v>100</v>
      </c>
      <c r="C52" s="2" t="s">
        <v>73</v>
      </c>
      <c r="D52" s="4" t="s">
        <v>4</v>
      </c>
      <c r="E52" s="5">
        <v>2.2000000000000002</v>
      </c>
      <c r="F52" s="4">
        <f>E52*F51</f>
        <v>237.60000000000002</v>
      </c>
      <c r="G52" s="25"/>
      <c r="H52" s="53"/>
      <c r="I52" s="25"/>
      <c r="J52" s="53"/>
      <c r="K52" s="6"/>
      <c r="L52" s="53"/>
      <c r="M52" s="53"/>
    </row>
    <row r="53" spans="1:13" ht="110.25" x14ac:dyDescent="0.25">
      <c r="A53" s="68">
        <v>8</v>
      </c>
      <c r="B53" s="3" t="s">
        <v>51</v>
      </c>
      <c r="C53" s="60" t="s">
        <v>75</v>
      </c>
      <c r="D53" s="6" t="s">
        <v>39</v>
      </c>
      <c r="E53" s="6" t="s">
        <v>28</v>
      </c>
      <c r="F53" s="12">
        <v>105</v>
      </c>
      <c r="G53" s="6"/>
      <c r="H53" s="53"/>
      <c r="I53" s="6"/>
      <c r="J53" s="53"/>
      <c r="K53" s="6"/>
      <c r="L53" s="53"/>
      <c r="M53" s="53"/>
    </row>
    <row r="54" spans="1:13" ht="15.75" x14ac:dyDescent="0.25">
      <c r="A54" s="43"/>
      <c r="B54" s="3"/>
      <c r="C54" s="4" t="s">
        <v>74</v>
      </c>
      <c r="D54" s="6" t="s">
        <v>42</v>
      </c>
      <c r="E54" s="6">
        <v>4.122E-2</v>
      </c>
      <c r="F54" s="6">
        <f>E54*F53</f>
        <v>4.3281000000000001</v>
      </c>
      <c r="G54" s="6"/>
      <c r="H54" s="53"/>
      <c r="I54" s="6"/>
      <c r="J54" s="53"/>
      <c r="K54" s="6"/>
      <c r="L54" s="53"/>
      <c r="M54" s="53"/>
    </row>
    <row r="55" spans="1:13" ht="75" x14ac:dyDescent="0.25">
      <c r="A55" s="74">
        <v>9</v>
      </c>
      <c r="B55" s="7" t="s">
        <v>76</v>
      </c>
      <c r="C55" s="8" t="s">
        <v>79</v>
      </c>
      <c r="D55" s="56" t="s">
        <v>61</v>
      </c>
      <c r="E55" s="9"/>
      <c r="F55" s="12">
        <v>12</v>
      </c>
      <c r="G55" s="9"/>
      <c r="H55" s="9"/>
      <c r="I55" s="9"/>
      <c r="J55" s="9"/>
      <c r="K55" s="9"/>
      <c r="L55" s="9"/>
      <c r="M55" s="17"/>
    </row>
    <row r="56" spans="1:13" x14ac:dyDescent="0.25">
      <c r="A56" s="75"/>
      <c r="B56" s="61"/>
      <c r="C56" s="59" t="s">
        <v>8</v>
      </c>
      <c r="D56" s="62" t="s">
        <v>43</v>
      </c>
      <c r="E56" s="63">
        <v>6.08E-2</v>
      </c>
      <c r="F56" s="53">
        <f>E56*F55</f>
        <v>0.72960000000000003</v>
      </c>
      <c r="G56" s="53"/>
      <c r="H56" s="53"/>
      <c r="I56" s="53"/>
      <c r="J56" s="53"/>
      <c r="K56" s="53"/>
      <c r="L56" s="53"/>
      <c r="M56" s="53"/>
    </row>
    <row r="57" spans="1:13" ht="15.75" x14ac:dyDescent="0.25">
      <c r="A57" s="75"/>
      <c r="B57" s="25">
        <v>13.122</v>
      </c>
      <c r="C57" s="5" t="s">
        <v>77</v>
      </c>
      <c r="D57" s="6" t="s">
        <v>78</v>
      </c>
      <c r="E57" s="5">
        <v>0.14299999999999999</v>
      </c>
      <c r="F57" s="53">
        <f>E57*F55</f>
        <v>1.7159999999999997</v>
      </c>
      <c r="G57" s="53"/>
      <c r="H57" s="53"/>
      <c r="I57" s="53"/>
      <c r="J57" s="53"/>
      <c r="K57" s="53"/>
      <c r="L57" s="53"/>
      <c r="M57" s="53"/>
    </row>
    <row r="58" spans="1:13" x14ac:dyDescent="0.25">
      <c r="A58" s="44"/>
      <c r="B58" s="61"/>
      <c r="C58" s="59" t="s">
        <v>25</v>
      </c>
      <c r="D58" s="62" t="s">
        <v>3</v>
      </c>
      <c r="E58" s="64">
        <v>6.8900000000000003E-3</v>
      </c>
      <c r="F58" s="53">
        <f>E58*F55</f>
        <v>8.2680000000000003E-2</v>
      </c>
      <c r="G58" s="53"/>
      <c r="H58" s="53"/>
      <c r="I58" s="53"/>
      <c r="J58" s="53"/>
      <c r="K58" s="53"/>
      <c r="L58" s="53"/>
      <c r="M58" s="53"/>
    </row>
    <row r="59" spans="1:13" ht="78.75" x14ac:dyDescent="0.25">
      <c r="A59" s="79">
        <v>10</v>
      </c>
      <c r="B59" s="48" t="s">
        <v>44</v>
      </c>
      <c r="C59" s="49" t="s">
        <v>80</v>
      </c>
      <c r="D59" s="48" t="s">
        <v>35</v>
      </c>
      <c r="E59" s="48"/>
      <c r="F59" s="48">
        <v>13.95</v>
      </c>
      <c r="G59" s="48"/>
      <c r="H59" s="48"/>
      <c r="I59" s="48"/>
      <c r="J59" s="50"/>
      <c r="K59" s="48"/>
      <c r="L59" s="48"/>
      <c r="M59" s="51"/>
    </row>
    <row r="60" spans="1:13" ht="15.75" x14ac:dyDescent="0.3">
      <c r="A60" s="80"/>
      <c r="B60" s="20"/>
      <c r="C60" s="21" t="s">
        <v>40</v>
      </c>
      <c r="D60" s="13" t="s">
        <v>43</v>
      </c>
      <c r="E60" s="13">
        <v>3.78</v>
      </c>
      <c r="F60" s="26">
        <f>E60*F59</f>
        <v>52.730999999999995</v>
      </c>
      <c r="G60" s="13"/>
      <c r="H60" s="13"/>
      <c r="I60" s="13"/>
      <c r="J60" s="13"/>
      <c r="K60" s="13"/>
      <c r="L60" s="13"/>
      <c r="M60" s="27"/>
    </row>
    <row r="61" spans="1:13" ht="15.75" x14ac:dyDescent="0.3">
      <c r="A61" s="80"/>
      <c r="B61" s="20"/>
      <c r="C61" s="21" t="s">
        <v>25</v>
      </c>
      <c r="D61" s="13" t="s">
        <v>42</v>
      </c>
      <c r="E61" s="13">
        <v>0.92</v>
      </c>
      <c r="F61" s="13">
        <f>E61*F59</f>
        <v>12.834</v>
      </c>
      <c r="G61" s="13"/>
      <c r="H61" s="13"/>
      <c r="I61" s="13"/>
      <c r="J61" s="13"/>
      <c r="K61" s="13"/>
      <c r="L61" s="13"/>
      <c r="M61" s="27"/>
    </row>
    <row r="62" spans="1:13" ht="15.75" x14ac:dyDescent="0.3">
      <c r="A62" s="80"/>
      <c r="B62" s="20" t="s">
        <v>45</v>
      </c>
      <c r="C62" s="21" t="s">
        <v>46</v>
      </c>
      <c r="D62" s="13" t="s">
        <v>41</v>
      </c>
      <c r="E62" s="13">
        <v>1.0149999999999999</v>
      </c>
      <c r="F62" s="26">
        <f>E62*F59</f>
        <v>14.159249999999998</v>
      </c>
      <c r="G62" s="13"/>
      <c r="H62" s="13"/>
      <c r="I62" s="13"/>
      <c r="J62" s="13"/>
      <c r="K62" s="13"/>
      <c r="L62" s="13"/>
      <c r="M62" s="27"/>
    </row>
    <row r="63" spans="1:13" ht="15.75" x14ac:dyDescent="0.25">
      <c r="A63" s="80"/>
      <c r="B63" s="48" t="s">
        <v>47</v>
      </c>
      <c r="C63" s="52" t="s">
        <v>48</v>
      </c>
      <c r="D63" s="48" t="s">
        <v>49</v>
      </c>
      <c r="E63" s="48">
        <v>24</v>
      </c>
      <c r="F63" s="48">
        <f>E63*F59</f>
        <v>334.79999999999995</v>
      </c>
      <c r="G63" s="48"/>
      <c r="H63" s="13"/>
      <c r="I63" s="65"/>
      <c r="J63" s="50"/>
      <c r="K63" s="48"/>
      <c r="L63" s="48"/>
      <c r="M63" s="51"/>
    </row>
    <row r="64" spans="1:13" ht="15.75" x14ac:dyDescent="0.25">
      <c r="A64" s="80"/>
      <c r="B64" s="48" t="s">
        <v>47</v>
      </c>
      <c r="C64" s="52" t="s">
        <v>50</v>
      </c>
      <c r="D64" s="48" t="s">
        <v>49</v>
      </c>
      <c r="E64" s="48">
        <v>22</v>
      </c>
      <c r="F64" s="48">
        <f>E64*F59</f>
        <v>306.89999999999998</v>
      </c>
      <c r="G64" s="48"/>
      <c r="H64" s="13"/>
      <c r="I64" s="65"/>
      <c r="J64" s="50"/>
      <c r="K64" s="48"/>
      <c r="L64" s="48"/>
      <c r="M64" s="51"/>
    </row>
    <row r="65" spans="1:14" ht="30.75" customHeight="1" x14ac:dyDescent="0.3">
      <c r="A65" s="81"/>
      <c r="B65" s="20" t="s">
        <v>100</v>
      </c>
      <c r="C65" s="21" t="s">
        <v>81</v>
      </c>
      <c r="D65" s="6" t="s">
        <v>4</v>
      </c>
      <c r="E65" s="6">
        <v>2.2000000000000002</v>
      </c>
      <c r="F65" s="9">
        <f>E65*F62</f>
        <v>31.15035</v>
      </c>
      <c r="G65" s="6"/>
      <c r="H65" s="6"/>
      <c r="I65" s="6"/>
      <c r="J65" s="6"/>
      <c r="K65" s="6"/>
      <c r="L65" s="6"/>
      <c r="M65" s="12"/>
    </row>
    <row r="66" spans="1:14" ht="54" customHeight="1" x14ac:dyDescent="0.25">
      <c r="A66" s="79">
        <v>11</v>
      </c>
      <c r="B66" s="24" t="s">
        <v>34</v>
      </c>
      <c r="C66" s="15" t="s">
        <v>82</v>
      </c>
      <c r="D66" s="4" t="s">
        <v>61</v>
      </c>
      <c r="E66" s="5" t="s">
        <v>28</v>
      </c>
      <c r="F66" s="4">
        <v>8</v>
      </c>
      <c r="G66" s="25"/>
      <c r="H66" s="53"/>
      <c r="I66" s="25"/>
      <c r="J66" s="53"/>
      <c r="K66" s="25"/>
      <c r="L66" s="53"/>
      <c r="M66" s="53"/>
    </row>
    <row r="67" spans="1:14" ht="22.5" customHeight="1" x14ac:dyDescent="0.25">
      <c r="A67" s="80"/>
      <c r="B67" s="24"/>
      <c r="C67" s="54" t="s">
        <v>8</v>
      </c>
      <c r="D67" s="6" t="s">
        <v>43</v>
      </c>
      <c r="E67" s="5">
        <v>1.87</v>
      </c>
      <c r="F67" s="4">
        <f>E67*F66</f>
        <v>14.96</v>
      </c>
      <c r="G67" s="6"/>
      <c r="H67" s="53"/>
      <c r="I67" s="31"/>
      <c r="J67" s="53"/>
      <c r="K67" s="25"/>
      <c r="L67" s="53"/>
      <c r="M67" s="53"/>
    </row>
    <row r="68" spans="1:14" ht="47.25" x14ac:dyDescent="0.25">
      <c r="A68" s="80"/>
      <c r="B68" s="24" t="s">
        <v>105</v>
      </c>
      <c r="C68" s="4" t="s">
        <v>64</v>
      </c>
      <c r="D68" s="4" t="s">
        <v>63</v>
      </c>
      <c r="E68" s="5"/>
      <c r="F68" s="4">
        <v>8</v>
      </c>
      <c r="G68" s="31"/>
      <c r="H68" s="53"/>
      <c r="I68" s="6"/>
      <c r="J68" s="53"/>
      <c r="K68" s="25"/>
      <c r="L68" s="53"/>
      <c r="M68" s="53"/>
    </row>
    <row r="69" spans="1:14" ht="36.75" customHeight="1" x14ac:dyDescent="0.25">
      <c r="A69" s="80"/>
      <c r="B69" s="24"/>
      <c r="C69" s="4" t="s">
        <v>65</v>
      </c>
      <c r="D69" s="4" t="s">
        <v>61</v>
      </c>
      <c r="E69" s="5"/>
      <c r="F69" s="4">
        <f>F66</f>
        <v>8</v>
      </c>
      <c r="G69" s="6"/>
      <c r="H69" s="53"/>
      <c r="I69" s="31"/>
      <c r="J69" s="53"/>
      <c r="K69" s="6"/>
      <c r="L69" s="53"/>
      <c r="M69" s="53"/>
    </row>
    <row r="70" spans="1:14" ht="21.75" customHeight="1" x14ac:dyDescent="0.25">
      <c r="A70" s="80"/>
      <c r="B70" s="24" t="s">
        <v>68</v>
      </c>
      <c r="C70" s="4" t="s">
        <v>67</v>
      </c>
      <c r="D70" s="4" t="s">
        <v>49</v>
      </c>
      <c r="E70" s="5"/>
      <c r="F70" s="4">
        <v>2</v>
      </c>
      <c r="G70" s="6"/>
      <c r="H70" s="53"/>
      <c r="I70" s="6"/>
      <c r="J70" s="53"/>
      <c r="K70" s="6"/>
      <c r="L70" s="53"/>
      <c r="M70" s="53"/>
    </row>
    <row r="71" spans="1:14" ht="18" x14ac:dyDescent="0.25">
      <c r="A71" s="80"/>
      <c r="B71" s="24"/>
      <c r="C71" s="4" t="s">
        <v>66</v>
      </c>
      <c r="D71" s="4" t="s">
        <v>61</v>
      </c>
      <c r="E71" s="5">
        <v>1</v>
      </c>
      <c r="F71" s="4">
        <f>E71*F66</f>
        <v>8</v>
      </c>
      <c r="G71" s="31"/>
      <c r="H71" s="53"/>
      <c r="I71" s="6"/>
      <c r="J71" s="53"/>
      <c r="K71" s="25"/>
      <c r="L71" s="53"/>
      <c r="M71" s="53"/>
    </row>
    <row r="72" spans="1:14" ht="21.75" customHeight="1" x14ac:dyDescent="0.25">
      <c r="A72" s="81"/>
      <c r="B72" s="24" t="s">
        <v>100</v>
      </c>
      <c r="C72" s="2" t="s">
        <v>73</v>
      </c>
      <c r="D72" s="4" t="s">
        <v>4</v>
      </c>
      <c r="E72" s="5">
        <v>2.2000000000000002</v>
      </c>
      <c r="F72" s="4">
        <f>E72*F71</f>
        <v>17.600000000000001</v>
      </c>
      <c r="G72" s="25"/>
      <c r="H72" s="53"/>
      <c r="I72" s="25"/>
      <c r="J72" s="53"/>
      <c r="K72" s="6"/>
      <c r="L72" s="53"/>
      <c r="M72" s="53"/>
    </row>
    <row r="73" spans="1:14" ht="19.5" customHeight="1" x14ac:dyDescent="0.25">
      <c r="A73" s="6"/>
      <c r="B73" s="7"/>
      <c r="C73" s="33" t="s">
        <v>9</v>
      </c>
      <c r="D73" s="6"/>
      <c r="E73" s="6"/>
      <c r="F73" s="9"/>
      <c r="G73" s="9"/>
      <c r="H73" s="9"/>
      <c r="I73" s="9"/>
      <c r="J73" s="9"/>
      <c r="K73" s="9"/>
      <c r="L73" s="9"/>
      <c r="M73" s="17"/>
      <c r="N73" s="46"/>
    </row>
    <row r="74" spans="1:14" ht="20.25" customHeight="1" x14ac:dyDescent="0.25">
      <c r="A74" s="31"/>
      <c r="B74" s="6"/>
      <c r="C74" s="34" t="s">
        <v>10</v>
      </c>
      <c r="D74" s="35" t="s">
        <v>108</v>
      </c>
      <c r="E74" s="36"/>
      <c r="F74" s="36"/>
      <c r="G74" s="36"/>
      <c r="H74" s="36"/>
      <c r="I74" s="36"/>
      <c r="J74" s="36"/>
      <c r="K74" s="36"/>
      <c r="L74" s="36"/>
      <c r="M74" s="17"/>
    </row>
    <row r="75" spans="1:14" ht="16.5" customHeight="1" x14ac:dyDescent="0.25">
      <c r="A75" s="31"/>
      <c r="B75" s="6"/>
      <c r="C75" s="34" t="s">
        <v>9</v>
      </c>
      <c r="D75" s="36"/>
      <c r="E75" s="36"/>
      <c r="F75" s="36"/>
      <c r="G75" s="36"/>
      <c r="H75" s="36"/>
      <c r="I75" s="36"/>
      <c r="J75" s="36"/>
      <c r="K75" s="36"/>
      <c r="L75" s="36"/>
      <c r="M75" s="17"/>
    </row>
    <row r="76" spans="1:14" ht="15.75" customHeight="1" x14ac:dyDescent="0.25">
      <c r="A76" s="31"/>
      <c r="B76" s="6"/>
      <c r="C76" s="34" t="s">
        <v>11</v>
      </c>
      <c r="D76" s="35" t="s">
        <v>108</v>
      </c>
      <c r="E76" s="36"/>
      <c r="F76" s="36"/>
      <c r="G76" s="36"/>
      <c r="H76" s="36"/>
      <c r="I76" s="36"/>
      <c r="J76" s="36"/>
      <c r="K76" s="36"/>
      <c r="L76" s="36"/>
      <c r="M76" s="17"/>
    </row>
    <row r="77" spans="1:14" x14ac:dyDescent="0.25">
      <c r="A77" s="31"/>
      <c r="B77" s="6"/>
      <c r="C77" s="34" t="s">
        <v>9</v>
      </c>
      <c r="D77" s="36"/>
      <c r="E77" s="36"/>
      <c r="F77" s="36"/>
      <c r="G77" s="36"/>
      <c r="H77" s="36"/>
      <c r="I77" s="36"/>
      <c r="J77" s="36"/>
      <c r="K77" s="36"/>
      <c r="L77" s="36"/>
      <c r="M77" s="17"/>
    </row>
    <row r="78" spans="1:14" ht="17.25" customHeight="1" x14ac:dyDescent="0.25">
      <c r="A78" s="31"/>
      <c r="B78" s="6"/>
      <c r="C78" s="34" t="s">
        <v>26</v>
      </c>
      <c r="D78" s="35">
        <v>0.02</v>
      </c>
      <c r="E78" s="36"/>
      <c r="F78" s="36"/>
      <c r="G78" s="36"/>
      <c r="H78" s="36"/>
      <c r="I78" s="36"/>
      <c r="J78" s="36"/>
      <c r="K78" s="36"/>
      <c r="L78" s="36"/>
      <c r="M78" s="17"/>
    </row>
    <row r="79" spans="1:14" ht="19.5" customHeight="1" x14ac:dyDescent="0.25">
      <c r="A79" s="31"/>
      <c r="B79" s="6"/>
      <c r="C79" s="34" t="s">
        <v>9</v>
      </c>
      <c r="D79" s="36"/>
      <c r="E79" s="36"/>
      <c r="F79" s="36"/>
      <c r="G79" s="36"/>
      <c r="H79" s="36"/>
      <c r="I79" s="36"/>
      <c r="J79" s="36"/>
      <c r="K79" s="36"/>
      <c r="L79" s="36"/>
      <c r="M79" s="37"/>
    </row>
    <row r="80" spans="1:14" ht="21" customHeight="1" x14ac:dyDescent="0.25">
      <c r="A80" s="31"/>
      <c r="B80" s="6"/>
      <c r="C80" s="34" t="s">
        <v>12</v>
      </c>
      <c r="D80" s="35">
        <v>0.18</v>
      </c>
      <c r="E80" s="36"/>
      <c r="F80" s="36"/>
      <c r="G80" s="36"/>
      <c r="H80" s="36"/>
      <c r="I80" s="36"/>
      <c r="J80" s="36"/>
      <c r="K80" s="36"/>
      <c r="L80" s="36"/>
      <c r="M80" s="37"/>
    </row>
    <row r="81" spans="1:14" ht="16.5" customHeight="1" x14ac:dyDescent="0.25">
      <c r="A81" s="31"/>
      <c r="B81" s="6"/>
      <c r="C81" s="34" t="s">
        <v>9</v>
      </c>
      <c r="D81" s="36"/>
      <c r="E81" s="36"/>
      <c r="F81" s="36"/>
      <c r="G81" s="36"/>
      <c r="H81" s="36"/>
      <c r="I81" s="36"/>
      <c r="J81" s="36"/>
      <c r="K81" s="36"/>
      <c r="L81" s="36"/>
      <c r="M81" s="38"/>
      <c r="N81" s="45"/>
    </row>
    <row r="82" spans="1:14" ht="15" customHeight="1" x14ac:dyDescent="0.25">
      <c r="A82" s="39"/>
      <c r="B82" s="40"/>
      <c r="C82" s="78"/>
      <c r="D82" s="78"/>
      <c r="E82" s="78"/>
      <c r="F82" s="78"/>
      <c r="G82" s="78"/>
      <c r="H82" s="78"/>
      <c r="I82" s="78"/>
      <c r="J82" s="78"/>
      <c r="K82" s="70"/>
      <c r="L82" s="70"/>
      <c r="M82" s="41"/>
    </row>
    <row r="83" spans="1:14" ht="15.75" x14ac:dyDescent="0.25">
      <c r="A83" s="77"/>
      <c r="B83" s="77"/>
      <c r="C83" s="77"/>
      <c r="D83" s="69"/>
      <c r="E83" s="69"/>
      <c r="F83" s="69"/>
      <c r="G83" s="69"/>
      <c r="H83" s="77"/>
      <c r="I83" s="77"/>
      <c r="J83" s="77"/>
      <c r="K83" s="69"/>
      <c r="L83" s="69"/>
    </row>
    <row r="84" spans="1:14" x14ac:dyDescent="0.25">
      <c r="A84" s="22"/>
      <c r="B84" s="23"/>
      <c r="C84" s="78"/>
      <c r="D84" s="78"/>
      <c r="E84" s="78"/>
      <c r="F84" s="78"/>
      <c r="G84" s="78"/>
      <c r="H84" s="78"/>
      <c r="I84" s="78"/>
      <c r="J84" s="78"/>
      <c r="K84" s="70"/>
      <c r="L84" s="70"/>
    </row>
    <row r="85" spans="1:14" x14ac:dyDescent="0.25">
      <c r="A85" s="22"/>
      <c r="B85" s="23"/>
      <c r="C85" s="42"/>
      <c r="D85" s="22"/>
      <c r="E85" s="22"/>
      <c r="F85" s="22"/>
      <c r="G85" s="22"/>
    </row>
    <row r="86" spans="1:14" x14ac:dyDescent="0.25">
      <c r="A86" s="22"/>
      <c r="B86" s="23"/>
      <c r="C86" s="42"/>
      <c r="D86" s="22"/>
      <c r="E86" s="22"/>
      <c r="F86" s="22"/>
      <c r="G86" s="22"/>
    </row>
    <row r="87" spans="1:14" x14ac:dyDescent="0.25">
      <c r="A87" s="22"/>
      <c r="B87" s="23"/>
      <c r="C87" s="42"/>
      <c r="D87" s="73"/>
      <c r="E87" s="73"/>
      <c r="F87" s="73"/>
      <c r="G87" s="73"/>
    </row>
    <row r="88" spans="1:14" x14ac:dyDescent="0.25">
      <c r="A88" s="22"/>
      <c r="B88" s="23"/>
      <c r="C88" s="42"/>
      <c r="D88" s="22"/>
      <c r="E88" s="22"/>
      <c r="F88" s="22"/>
      <c r="G88" s="22"/>
    </row>
    <row r="89" spans="1:14" x14ac:dyDescent="0.25">
      <c r="A89" s="22"/>
      <c r="B89" s="23"/>
      <c r="C89" s="42"/>
      <c r="D89" s="22"/>
      <c r="E89" s="22"/>
      <c r="F89" s="22"/>
      <c r="G89" s="22"/>
    </row>
    <row r="90" spans="1:14" x14ac:dyDescent="0.25">
      <c r="A90" s="22"/>
      <c r="B90" s="23"/>
      <c r="C90" s="42"/>
      <c r="D90" s="22"/>
      <c r="E90" s="22"/>
      <c r="F90" s="22"/>
      <c r="G90" s="22"/>
    </row>
    <row r="91" spans="1:14" x14ac:dyDescent="0.25">
      <c r="A91" s="22"/>
      <c r="B91" s="23"/>
      <c r="C91" s="42"/>
      <c r="D91" s="22"/>
      <c r="E91" s="22"/>
      <c r="F91" s="22"/>
      <c r="G91" s="22"/>
    </row>
    <row r="92" spans="1:14" x14ac:dyDescent="0.25">
      <c r="A92" s="22"/>
      <c r="B92" s="23"/>
      <c r="C92" s="42"/>
      <c r="D92" s="22"/>
      <c r="E92" s="22"/>
      <c r="F92" s="22"/>
      <c r="G92" s="22"/>
    </row>
    <row r="93" spans="1:14" x14ac:dyDescent="0.25">
      <c r="A93" s="22"/>
      <c r="B93" s="23"/>
      <c r="C93" s="42"/>
      <c r="D93" s="22"/>
      <c r="E93" s="22"/>
      <c r="F93" s="22"/>
      <c r="G93" s="22"/>
    </row>
    <row r="94" spans="1:14" x14ac:dyDescent="0.25">
      <c r="A94" s="22"/>
      <c r="B94" s="23"/>
      <c r="C94" s="42"/>
      <c r="D94" s="22"/>
      <c r="E94" s="22"/>
      <c r="F94" s="22"/>
      <c r="G94" s="22"/>
    </row>
    <row r="95" spans="1:14" x14ac:dyDescent="0.25">
      <c r="A95" s="22"/>
      <c r="B95" s="23"/>
      <c r="C95" s="42"/>
      <c r="D95" s="22"/>
      <c r="E95" s="22"/>
      <c r="F95" s="22"/>
      <c r="G95" s="22"/>
    </row>
    <row r="96" spans="1:14" x14ac:dyDescent="0.25">
      <c r="A96" s="22"/>
      <c r="B96" s="23"/>
      <c r="C96" s="42"/>
      <c r="D96" s="22"/>
      <c r="E96" s="22"/>
      <c r="F96" s="22"/>
      <c r="G96" s="22"/>
    </row>
    <row r="97" spans="1:7" x14ac:dyDescent="0.25">
      <c r="A97" s="22"/>
      <c r="B97" s="23"/>
      <c r="C97" s="42"/>
      <c r="D97" s="22"/>
      <c r="E97" s="22"/>
      <c r="F97" s="22"/>
      <c r="G97" s="22"/>
    </row>
    <row r="98" spans="1:7" x14ac:dyDescent="0.25">
      <c r="A98" s="22"/>
      <c r="B98" s="23"/>
      <c r="C98" s="42"/>
      <c r="D98" s="22"/>
      <c r="E98" s="22"/>
      <c r="F98" s="22"/>
      <c r="G98" s="22"/>
    </row>
    <row r="99" spans="1:7" x14ac:dyDescent="0.25">
      <c r="A99" s="22"/>
      <c r="B99" s="23"/>
      <c r="C99" s="42"/>
      <c r="D99" s="22"/>
      <c r="E99" s="22"/>
      <c r="F99" s="22"/>
      <c r="G99" s="22"/>
    </row>
    <row r="100" spans="1:7" ht="19.5" customHeight="1" x14ac:dyDescent="0.25">
      <c r="A100" s="22"/>
      <c r="B100" s="23"/>
      <c r="C100" s="42"/>
      <c r="D100" s="22"/>
      <c r="E100" s="22"/>
      <c r="F100" s="22"/>
      <c r="G100" s="22"/>
    </row>
    <row r="101" spans="1:7" ht="19.5" customHeight="1" x14ac:dyDescent="0.25">
      <c r="A101" s="22"/>
      <c r="B101" s="23"/>
      <c r="C101" s="42"/>
      <c r="D101" s="22"/>
      <c r="E101" s="22"/>
      <c r="F101" s="22"/>
      <c r="G101" s="22"/>
    </row>
    <row r="102" spans="1:7" ht="19.5" customHeight="1" x14ac:dyDescent="0.25">
      <c r="A102" s="22"/>
      <c r="B102" s="23"/>
      <c r="C102" s="42"/>
      <c r="D102" s="22"/>
      <c r="E102" s="22"/>
      <c r="F102" s="22"/>
      <c r="G102" s="22"/>
    </row>
    <row r="103" spans="1:7" ht="19.5" customHeight="1" x14ac:dyDescent="0.25">
      <c r="A103" s="22"/>
      <c r="B103" s="23"/>
      <c r="C103" s="42"/>
      <c r="D103" s="22"/>
      <c r="E103" s="22"/>
      <c r="F103" s="22"/>
      <c r="G103" s="22"/>
    </row>
    <row r="104" spans="1:7" ht="19.5" customHeight="1" x14ac:dyDescent="0.25">
      <c r="A104" s="22"/>
      <c r="B104" s="23"/>
      <c r="C104" s="42"/>
      <c r="D104" s="22"/>
      <c r="E104" s="22"/>
      <c r="F104" s="22"/>
      <c r="G104" s="22"/>
    </row>
    <row r="105" spans="1:7" x14ac:dyDescent="0.25">
      <c r="A105" s="22"/>
      <c r="B105" s="23"/>
      <c r="C105" s="42"/>
      <c r="D105" s="22"/>
      <c r="E105" s="22"/>
      <c r="F105" s="22"/>
      <c r="G105" s="22"/>
    </row>
    <row r="106" spans="1:7" ht="66.75" customHeight="1" x14ac:dyDescent="0.25">
      <c r="A106" s="22"/>
      <c r="B106" s="23"/>
      <c r="C106" s="42"/>
      <c r="D106" s="22"/>
      <c r="E106" s="22"/>
      <c r="F106" s="22"/>
      <c r="G106" s="22"/>
    </row>
    <row r="107" spans="1:7" x14ac:dyDescent="0.25">
      <c r="A107" s="22"/>
      <c r="B107" s="23"/>
      <c r="C107" s="42"/>
      <c r="D107" s="22"/>
      <c r="E107" s="22"/>
      <c r="F107" s="22"/>
      <c r="G107" s="22"/>
    </row>
    <row r="108" spans="1:7" x14ac:dyDescent="0.25">
      <c r="A108" s="22"/>
      <c r="B108" s="23"/>
      <c r="C108" s="42"/>
      <c r="D108" s="22"/>
      <c r="E108" s="22"/>
      <c r="F108" s="22"/>
      <c r="G108" s="22"/>
    </row>
    <row r="109" spans="1:7" ht="24.75" customHeight="1" x14ac:dyDescent="0.25">
      <c r="A109" s="22"/>
      <c r="B109" s="23"/>
      <c r="C109" s="42"/>
      <c r="D109" s="22"/>
      <c r="E109" s="22"/>
      <c r="F109" s="22"/>
      <c r="G109" s="22"/>
    </row>
    <row r="110" spans="1:7" x14ac:dyDescent="0.25">
      <c r="A110" s="22"/>
      <c r="B110" s="23"/>
      <c r="C110" s="42"/>
      <c r="D110" s="22"/>
      <c r="E110" s="22"/>
      <c r="F110" s="22"/>
      <c r="G110" s="22"/>
    </row>
    <row r="111" spans="1:7" x14ac:dyDescent="0.25">
      <c r="A111" s="22"/>
      <c r="B111" s="23"/>
      <c r="C111" s="42"/>
      <c r="D111" s="22"/>
      <c r="E111" s="22"/>
      <c r="F111" s="22"/>
      <c r="G111" s="22"/>
    </row>
    <row r="112" spans="1:7" x14ac:dyDescent="0.25">
      <c r="A112" s="22"/>
      <c r="B112" s="23"/>
      <c r="C112" s="42"/>
      <c r="D112" s="22"/>
      <c r="E112" s="22"/>
      <c r="F112" s="22"/>
      <c r="G112" s="22"/>
    </row>
    <row r="113" spans="1:7" x14ac:dyDescent="0.25">
      <c r="A113" s="22"/>
      <c r="B113" s="23"/>
      <c r="C113" s="42"/>
      <c r="D113" s="22"/>
      <c r="E113" s="22"/>
      <c r="F113" s="22"/>
      <c r="G113" s="22"/>
    </row>
    <row r="114" spans="1:7" x14ac:dyDescent="0.25">
      <c r="A114" s="22"/>
      <c r="B114" s="23"/>
      <c r="C114" s="42"/>
      <c r="D114" s="22"/>
      <c r="E114" s="22"/>
      <c r="F114" s="22"/>
      <c r="G114" s="22"/>
    </row>
    <row r="115" spans="1:7" x14ac:dyDescent="0.25">
      <c r="A115" s="22"/>
      <c r="B115" s="23"/>
      <c r="C115" s="42"/>
      <c r="D115" s="22"/>
      <c r="E115" s="22"/>
      <c r="F115" s="22"/>
      <c r="G115" s="22"/>
    </row>
    <row r="116" spans="1:7" x14ac:dyDescent="0.25">
      <c r="A116" s="22"/>
      <c r="B116" s="23"/>
      <c r="C116" s="42"/>
      <c r="D116" s="22"/>
      <c r="E116" s="22"/>
      <c r="F116" s="22"/>
      <c r="G116" s="22"/>
    </row>
    <row r="117" spans="1:7" x14ac:dyDescent="0.25">
      <c r="A117" s="22"/>
      <c r="B117" s="23"/>
      <c r="C117" s="42"/>
      <c r="D117" s="22"/>
      <c r="E117" s="22"/>
      <c r="F117" s="22"/>
      <c r="G117" s="22"/>
    </row>
    <row r="118" spans="1:7" x14ac:dyDescent="0.25">
      <c r="A118" s="22"/>
      <c r="B118" s="23"/>
      <c r="C118" s="42"/>
      <c r="D118" s="22"/>
      <c r="E118" s="22"/>
      <c r="F118" s="22"/>
      <c r="G118" s="22"/>
    </row>
    <row r="119" spans="1:7" x14ac:dyDescent="0.25">
      <c r="A119" s="22"/>
      <c r="B119" s="23"/>
      <c r="C119" s="42"/>
      <c r="D119" s="22"/>
      <c r="E119" s="22"/>
      <c r="F119" s="22"/>
      <c r="G119" s="22"/>
    </row>
    <row r="120" spans="1:7" x14ac:dyDescent="0.25">
      <c r="A120" s="22"/>
      <c r="B120" s="23"/>
      <c r="C120" s="42"/>
      <c r="D120" s="22"/>
      <c r="E120" s="22"/>
      <c r="F120" s="22"/>
      <c r="G120" s="22"/>
    </row>
    <row r="121" spans="1:7" x14ac:dyDescent="0.25">
      <c r="A121" s="22"/>
      <c r="B121" s="23"/>
      <c r="C121" s="42"/>
      <c r="D121" s="22"/>
      <c r="E121" s="22"/>
      <c r="F121" s="22"/>
      <c r="G121" s="22"/>
    </row>
    <row r="122" spans="1:7" ht="15" customHeight="1" x14ac:dyDescent="0.25">
      <c r="A122" s="22"/>
      <c r="B122" s="23"/>
      <c r="C122" s="42"/>
      <c r="D122" s="22"/>
      <c r="E122" s="22"/>
      <c r="F122" s="22"/>
      <c r="G122" s="22"/>
    </row>
    <row r="123" spans="1:7" x14ac:dyDescent="0.25">
      <c r="A123" s="22"/>
      <c r="B123" s="23"/>
      <c r="C123" s="42"/>
      <c r="D123" s="22"/>
      <c r="E123" s="22"/>
      <c r="F123" s="22"/>
      <c r="G123" s="22"/>
    </row>
    <row r="124" spans="1:7" x14ac:dyDescent="0.25">
      <c r="A124" s="22"/>
      <c r="B124" s="23"/>
      <c r="C124" s="42"/>
      <c r="D124" s="22"/>
      <c r="E124" s="22"/>
      <c r="F124" s="22"/>
      <c r="G124" s="22"/>
    </row>
    <row r="125" spans="1:7" x14ac:dyDescent="0.25">
      <c r="A125" s="22"/>
      <c r="B125" s="23"/>
      <c r="C125" s="42"/>
      <c r="D125" s="22"/>
      <c r="E125" s="22"/>
      <c r="F125" s="22"/>
      <c r="G125" s="22"/>
    </row>
    <row r="126" spans="1:7" x14ac:dyDescent="0.25">
      <c r="A126" s="22"/>
      <c r="B126" s="23"/>
      <c r="C126" s="42"/>
      <c r="D126" s="22"/>
      <c r="E126" s="22"/>
      <c r="F126" s="22"/>
      <c r="G126" s="22"/>
    </row>
    <row r="127" spans="1:7" x14ac:dyDescent="0.25">
      <c r="A127" s="22"/>
      <c r="B127" s="23"/>
      <c r="C127" s="42"/>
      <c r="D127" s="22"/>
      <c r="E127" s="22"/>
      <c r="F127" s="22"/>
      <c r="G127" s="22"/>
    </row>
    <row r="128" spans="1:7" x14ac:dyDescent="0.25">
      <c r="A128" s="22"/>
      <c r="B128" s="23"/>
      <c r="C128" s="42"/>
      <c r="D128" s="22"/>
      <c r="E128" s="22"/>
      <c r="F128" s="22"/>
      <c r="G128" s="22"/>
    </row>
    <row r="129" spans="1:7" x14ac:dyDescent="0.25">
      <c r="A129" s="22"/>
      <c r="B129" s="23"/>
      <c r="C129" s="42"/>
      <c r="D129" s="22"/>
      <c r="E129" s="22"/>
      <c r="F129" s="22"/>
      <c r="G129" s="22"/>
    </row>
    <row r="130" spans="1:7" x14ac:dyDescent="0.25">
      <c r="A130" s="22"/>
      <c r="B130" s="23"/>
      <c r="C130" s="42"/>
      <c r="D130" s="22"/>
      <c r="E130" s="22"/>
      <c r="F130" s="22"/>
      <c r="G130" s="22"/>
    </row>
    <row r="131" spans="1:7" x14ac:dyDescent="0.25">
      <c r="A131" s="22"/>
      <c r="B131" s="23"/>
      <c r="C131" s="42"/>
      <c r="D131" s="22"/>
      <c r="E131" s="22"/>
      <c r="F131" s="22"/>
      <c r="G131" s="22"/>
    </row>
    <row r="132" spans="1:7" x14ac:dyDescent="0.25">
      <c r="A132" s="22"/>
      <c r="B132" s="23"/>
      <c r="C132" s="42"/>
      <c r="D132" s="22"/>
      <c r="E132" s="22"/>
      <c r="F132" s="22"/>
      <c r="G132" s="22"/>
    </row>
    <row r="133" spans="1:7" x14ac:dyDescent="0.25">
      <c r="A133" s="22"/>
      <c r="B133" s="23"/>
      <c r="C133" s="42"/>
      <c r="D133" s="22"/>
      <c r="E133" s="22"/>
      <c r="F133" s="22"/>
      <c r="G133" s="22"/>
    </row>
    <row r="134" spans="1:7" x14ac:dyDescent="0.25">
      <c r="A134" s="22"/>
      <c r="B134" s="23"/>
      <c r="C134" s="42"/>
      <c r="D134" s="22"/>
      <c r="E134" s="22"/>
      <c r="F134" s="22"/>
      <c r="G134" s="22"/>
    </row>
    <row r="135" spans="1:7" x14ac:dyDescent="0.25">
      <c r="A135" s="22"/>
      <c r="B135" s="23"/>
      <c r="C135" s="42"/>
      <c r="D135" s="22"/>
      <c r="E135" s="22"/>
      <c r="F135" s="22"/>
      <c r="G135" s="22"/>
    </row>
    <row r="136" spans="1:7" x14ac:dyDescent="0.25">
      <c r="A136" s="22"/>
      <c r="B136" s="23"/>
      <c r="C136" s="42"/>
      <c r="D136" s="22"/>
      <c r="E136" s="22"/>
      <c r="F136" s="22"/>
      <c r="G136" s="22"/>
    </row>
    <row r="137" spans="1:7" x14ac:dyDescent="0.25">
      <c r="A137" s="22"/>
      <c r="B137" s="23"/>
      <c r="C137" s="42"/>
      <c r="D137" s="22"/>
      <c r="E137" s="22"/>
      <c r="F137" s="22"/>
      <c r="G137" s="22"/>
    </row>
    <row r="138" spans="1:7" x14ac:dyDescent="0.25">
      <c r="A138" s="22"/>
      <c r="B138" s="23"/>
      <c r="C138" s="42"/>
      <c r="D138" s="22"/>
      <c r="E138" s="22"/>
      <c r="F138" s="22"/>
      <c r="G138" s="22"/>
    </row>
    <row r="139" spans="1:7" x14ac:dyDescent="0.25">
      <c r="A139" s="22"/>
      <c r="B139" s="23"/>
      <c r="C139" s="42"/>
      <c r="D139" s="22"/>
      <c r="E139" s="22"/>
      <c r="F139" s="22"/>
      <c r="G139" s="22"/>
    </row>
    <row r="140" spans="1:7" x14ac:dyDescent="0.25">
      <c r="A140" s="22"/>
      <c r="B140" s="23"/>
      <c r="C140" s="42"/>
      <c r="D140" s="22"/>
      <c r="E140" s="22"/>
      <c r="F140" s="22"/>
      <c r="G140" s="22"/>
    </row>
    <row r="141" spans="1:7" x14ac:dyDescent="0.25">
      <c r="A141" s="22"/>
      <c r="B141" s="23"/>
      <c r="C141" s="42"/>
      <c r="D141" s="22"/>
      <c r="E141" s="22"/>
      <c r="F141" s="22"/>
      <c r="G141" s="22"/>
    </row>
    <row r="142" spans="1:7" x14ac:dyDescent="0.25">
      <c r="A142" s="22"/>
      <c r="B142" s="23"/>
      <c r="C142" s="42"/>
      <c r="D142" s="22"/>
      <c r="E142" s="22"/>
      <c r="F142" s="22"/>
      <c r="G142" s="22"/>
    </row>
    <row r="143" spans="1:7" x14ac:dyDescent="0.25">
      <c r="A143" s="22"/>
      <c r="B143" s="23"/>
      <c r="C143" s="42"/>
      <c r="D143" s="22"/>
      <c r="E143" s="22"/>
      <c r="F143" s="22"/>
      <c r="G143" s="22"/>
    </row>
    <row r="144" spans="1:7" x14ac:dyDescent="0.25">
      <c r="A144" s="22"/>
      <c r="B144" s="23"/>
      <c r="C144" s="42"/>
      <c r="D144" s="22"/>
      <c r="E144" s="22"/>
      <c r="F144" s="22"/>
      <c r="G144" s="22"/>
    </row>
    <row r="145" spans="1:7" x14ac:dyDescent="0.25">
      <c r="A145" s="22"/>
      <c r="B145" s="23"/>
      <c r="C145" s="42"/>
      <c r="D145" s="22"/>
      <c r="E145" s="22"/>
      <c r="F145" s="22"/>
      <c r="G145" s="22"/>
    </row>
    <row r="146" spans="1:7" x14ac:dyDescent="0.25">
      <c r="A146" s="22"/>
      <c r="B146" s="23"/>
      <c r="C146" s="42"/>
      <c r="D146" s="22"/>
      <c r="E146" s="22"/>
      <c r="F146" s="22"/>
      <c r="G146" s="22"/>
    </row>
    <row r="147" spans="1:7" x14ac:dyDescent="0.25">
      <c r="A147" s="22"/>
      <c r="B147" s="23"/>
      <c r="C147" s="42"/>
      <c r="D147" s="22"/>
      <c r="E147" s="22"/>
      <c r="F147" s="22"/>
      <c r="G147" s="22"/>
    </row>
    <row r="148" spans="1:7" x14ac:dyDescent="0.25">
      <c r="A148" s="22"/>
      <c r="B148" s="23"/>
      <c r="C148" s="42"/>
      <c r="D148" s="22"/>
      <c r="E148" s="22"/>
      <c r="F148" s="22"/>
      <c r="G148" s="22"/>
    </row>
    <row r="149" spans="1:7" x14ac:dyDescent="0.25">
      <c r="A149" s="22"/>
      <c r="B149" s="23"/>
      <c r="C149" s="42"/>
      <c r="D149" s="22"/>
      <c r="E149" s="22"/>
      <c r="F149" s="22"/>
      <c r="G149" s="22"/>
    </row>
    <row r="150" spans="1:7" x14ac:dyDescent="0.25">
      <c r="A150" s="22"/>
      <c r="B150" s="23"/>
      <c r="C150" s="42"/>
      <c r="D150" s="22"/>
      <c r="E150" s="22"/>
      <c r="F150" s="22"/>
      <c r="G150" s="22"/>
    </row>
    <row r="151" spans="1:7" x14ac:dyDescent="0.25">
      <c r="A151" s="22"/>
      <c r="B151" s="23"/>
      <c r="C151" s="42"/>
      <c r="D151" s="22"/>
      <c r="E151" s="22"/>
      <c r="F151" s="22"/>
      <c r="G151" s="22"/>
    </row>
    <row r="152" spans="1:7" x14ac:dyDescent="0.25">
      <c r="A152" s="22"/>
      <c r="B152" s="23"/>
      <c r="C152" s="42"/>
      <c r="D152" s="22"/>
      <c r="E152" s="22"/>
      <c r="F152" s="22"/>
      <c r="G152" s="22"/>
    </row>
    <row r="153" spans="1:7" x14ac:dyDescent="0.25">
      <c r="A153" s="22"/>
      <c r="B153" s="23"/>
      <c r="C153" s="42"/>
      <c r="D153" s="22"/>
      <c r="E153" s="22"/>
      <c r="F153" s="22"/>
      <c r="G153" s="22"/>
    </row>
    <row r="154" spans="1:7" x14ac:dyDescent="0.25">
      <c r="A154" s="22"/>
      <c r="B154" s="23"/>
      <c r="C154" s="42"/>
      <c r="D154" s="22"/>
      <c r="E154" s="22"/>
      <c r="F154" s="22"/>
      <c r="G154" s="22"/>
    </row>
    <row r="155" spans="1:7" x14ac:dyDescent="0.25">
      <c r="A155" s="22"/>
      <c r="B155" s="23"/>
      <c r="C155" s="42"/>
      <c r="D155" s="22"/>
      <c r="E155" s="22"/>
      <c r="F155" s="22"/>
      <c r="G155" s="22"/>
    </row>
    <row r="156" spans="1:7" x14ac:dyDescent="0.25">
      <c r="A156" s="22"/>
      <c r="B156" s="23"/>
      <c r="C156" s="42"/>
      <c r="D156" s="22"/>
      <c r="E156" s="22"/>
      <c r="F156" s="22"/>
      <c r="G156" s="22"/>
    </row>
    <row r="157" spans="1:7" x14ac:dyDescent="0.25">
      <c r="A157" s="22"/>
      <c r="B157" s="23"/>
      <c r="C157" s="42"/>
      <c r="D157" s="22"/>
      <c r="E157" s="22"/>
      <c r="F157" s="22"/>
      <c r="G157" s="22"/>
    </row>
    <row r="158" spans="1:7" x14ac:dyDescent="0.25">
      <c r="A158" s="22"/>
      <c r="B158" s="23"/>
      <c r="C158" s="42"/>
      <c r="D158" s="22"/>
      <c r="E158" s="22"/>
      <c r="F158" s="22"/>
      <c r="G158" s="22"/>
    </row>
    <row r="159" spans="1:7" x14ac:dyDescent="0.25">
      <c r="A159" s="22"/>
      <c r="B159" s="23"/>
      <c r="C159" s="42"/>
      <c r="D159" s="22"/>
      <c r="E159" s="22"/>
      <c r="F159" s="22"/>
      <c r="G159" s="22"/>
    </row>
    <row r="160" spans="1:7" x14ac:dyDescent="0.25">
      <c r="A160" s="22"/>
      <c r="B160" s="23"/>
      <c r="C160" s="42"/>
      <c r="D160" s="22"/>
      <c r="E160" s="22"/>
      <c r="F160" s="22"/>
      <c r="G160" s="22"/>
    </row>
    <row r="161" spans="1:7" x14ac:dyDescent="0.25">
      <c r="A161" s="22"/>
      <c r="B161" s="23"/>
      <c r="C161" s="42"/>
      <c r="D161" s="22"/>
      <c r="E161" s="22"/>
      <c r="F161" s="22"/>
      <c r="G161" s="22"/>
    </row>
    <row r="162" spans="1:7" x14ac:dyDescent="0.25">
      <c r="A162" s="22"/>
      <c r="B162" s="23"/>
      <c r="C162" s="42"/>
      <c r="D162" s="22"/>
      <c r="E162" s="22"/>
      <c r="F162" s="22"/>
      <c r="G162" s="22"/>
    </row>
    <row r="163" spans="1:7" x14ac:dyDescent="0.25">
      <c r="A163" s="22"/>
      <c r="B163" s="23"/>
      <c r="C163" s="42"/>
      <c r="D163" s="22"/>
      <c r="E163" s="22"/>
      <c r="F163" s="22"/>
      <c r="G163" s="22"/>
    </row>
    <row r="164" spans="1:7" x14ac:dyDescent="0.25">
      <c r="A164" s="22"/>
      <c r="B164" s="23"/>
      <c r="C164" s="42"/>
      <c r="D164" s="22"/>
      <c r="E164" s="22"/>
      <c r="F164" s="22"/>
      <c r="G164" s="22"/>
    </row>
    <row r="165" spans="1:7" x14ac:dyDescent="0.25">
      <c r="A165" s="22"/>
      <c r="B165" s="23"/>
      <c r="C165" s="42"/>
      <c r="D165" s="22"/>
      <c r="E165" s="22"/>
      <c r="F165" s="22"/>
      <c r="G165" s="22"/>
    </row>
    <row r="166" spans="1:7" x14ac:dyDescent="0.25">
      <c r="A166" s="22"/>
      <c r="B166" s="23"/>
      <c r="C166" s="42"/>
      <c r="D166" s="22"/>
      <c r="E166" s="22"/>
      <c r="F166" s="22"/>
      <c r="G166" s="22"/>
    </row>
    <row r="167" spans="1:7" x14ac:dyDescent="0.25">
      <c r="A167" s="22"/>
      <c r="B167" s="23"/>
      <c r="C167" s="42"/>
      <c r="D167" s="22"/>
      <c r="E167" s="22"/>
      <c r="F167" s="22"/>
      <c r="G167" s="22"/>
    </row>
    <row r="168" spans="1:7" x14ac:dyDescent="0.25">
      <c r="A168" s="22"/>
      <c r="B168" s="23"/>
      <c r="C168" s="42"/>
      <c r="D168" s="22"/>
      <c r="E168" s="22"/>
      <c r="F168" s="22"/>
      <c r="G168" s="22"/>
    </row>
    <row r="169" spans="1:7" x14ac:dyDescent="0.25">
      <c r="A169" s="22"/>
      <c r="B169" s="23"/>
      <c r="C169" s="42"/>
      <c r="D169" s="22"/>
      <c r="E169" s="22"/>
      <c r="F169" s="22"/>
      <c r="G169" s="22"/>
    </row>
    <row r="170" spans="1:7" x14ac:dyDescent="0.25">
      <c r="A170" s="22"/>
      <c r="B170" s="23"/>
      <c r="C170" s="42"/>
      <c r="D170" s="22"/>
      <c r="E170" s="22"/>
      <c r="F170" s="22"/>
      <c r="G170" s="22"/>
    </row>
    <row r="171" spans="1:7" x14ac:dyDescent="0.25">
      <c r="A171" s="22"/>
      <c r="B171" s="23"/>
      <c r="C171" s="42"/>
      <c r="D171" s="22"/>
      <c r="E171" s="22"/>
      <c r="F171" s="22"/>
      <c r="G171" s="22"/>
    </row>
    <row r="172" spans="1:7" x14ac:dyDescent="0.25">
      <c r="A172" s="22"/>
      <c r="B172" s="23"/>
      <c r="C172" s="42"/>
      <c r="D172" s="22"/>
      <c r="E172" s="22"/>
      <c r="F172" s="22"/>
      <c r="G172" s="22"/>
    </row>
    <row r="173" spans="1:7" x14ac:dyDescent="0.25">
      <c r="A173" s="22"/>
      <c r="B173" s="23"/>
      <c r="C173" s="42"/>
      <c r="D173" s="22"/>
      <c r="E173" s="22"/>
      <c r="F173" s="22"/>
      <c r="G173" s="22"/>
    </row>
    <row r="174" spans="1:7" x14ac:dyDescent="0.25">
      <c r="A174" s="22"/>
      <c r="B174" s="23"/>
      <c r="C174" s="42"/>
      <c r="D174" s="22"/>
      <c r="E174" s="22"/>
      <c r="F174" s="22"/>
      <c r="G174" s="22"/>
    </row>
    <row r="175" spans="1:7" x14ac:dyDescent="0.25">
      <c r="A175" s="22"/>
      <c r="B175" s="23"/>
      <c r="C175" s="42"/>
      <c r="D175" s="22"/>
      <c r="E175" s="22"/>
      <c r="F175" s="22"/>
      <c r="G175" s="22"/>
    </row>
    <row r="176" spans="1:7" x14ac:dyDescent="0.25">
      <c r="A176" s="22"/>
      <c r="B176" s="23"/>
      <c r="C176" s="42"/>
      <c r="D176" s="22"/>
      <c r="E176" s="22"/>
      <c r="F176" s="22"/>
      <c r="G176" s="22"/>
    </row>
    <row r="177" spans="1:7" x14ac:dyDescent="0.25">
      <c r="A177" s="22"/>
      <c r="B177" s="23"/>
      <c r="C177" s="42"/>
      <c r="D177" s="22"/>
      <c r="E177" s="22"/>
      <c r="F177" s="22"/>
      <c r="G177" s="22"/>
    </row>
    <row r="178" spans="1:7" x14ac:dyDescent="0.25">
      <c r="A178" s="22"/>
      <c r="B178" s="23"/>
      <c r="C178" s="42"/>
      <c r="D178" s="22"/>
      <c r="E178" s="22"/>
      <c r="F178" s="22"/>
      <c r="G178" s="22"/>
    </row>
    <row r="179" spans="1:7" x14ac:dyDescent="0.25">
      <c r="A179" s="22"/>
      <c r="B179" s="23"/>
      <c r="C179" s="42"/>
      <c r="D179" s="22"/>
      <c r="E179" s="22"/>
      <c r="F179" s="22"/>
      <c r="G179" s="22"/>
    </row>
    <row r="180" spans="1:7" x14ac:dyDescent="0.25">
      <c r="A180" s="22"/>
      <c r="B180" s="23"/>
      <c r="C180" s="42"/>
      <c r="D180" s="22"/>
      <c r="E180" s="22"/>
      <c r="F180" s="22"/>
      <c r="G180" s="22"/>
    </row>
    <row r="181" spans="1:7" x14ac:dyDescent="0.25">
      <c r="A181" s="22"/>
      <c r="B181" s="23"/>
      <c r="C181" s="42"/>
      <c r="D181" s="22"/>
      <c r="E181" s="22"/>
      <c r="F181" s="22"/>
      <c r="G181" s="22"/>
    </row>
    <row r="182" spans="1:7" x14ac:dyDescent="0.25">
      <c r="A182" s="22"/>
      <c r="B182" s="23"/>
      <c r="C182" s="42"/>
      <c r="D182" s="22"/>
      <c r="E182" s="22"/>
      <c r="F182" s="22"/>
      <c r="G182" s="22"/>
    </row>
    <row r="183" spans="1:7" x14ac:dyDescent="0.25">
      <c r="A183" s="22"/>
      <c r="B183" s="23"/>
      <c r="C183" s="42"/>
      <c r="D183" s="22"/>
      <c r="E183" s="22"/>
      <c r="F183" s="22"/>
      <c r="G183" s="22"/>
    </row>
    <row r="184" spans="1:7" x14ac:dyDescent="0.25">
      <c r="A184" s="22"/>
      <c r="B184" s="23"/>
      <c r="C184" s="42"/>
      <c r="D184" s="22"/>
      <c r="E184" s="22"/>
      <c r="F184" s="22"/>
      <c r="G184" s="22"/>
    </row>
    <row r="185" spans="1:7" x14ac:dyDescent="0.25">
      <c r="A185" s="22"/>
      <c r="B185" s="23"/>
      <c r="C185" s="42"/>
      <c r="D185" s="22"/>
      <c r="E185" s="22"/>
      <c r="F185" s="22"/>
      <c r="G185" s="22"/>
    </row>
    <row r="186" spans="1:7" x14ac:dyDescent="0.25">
      <c r="A186" s="22"/>
      <c r="B186" s="23"/>
      <c r="C186" s="42"/>
      <c r="D186" s="22"/>
      <c r="E186" s="22"/>
      <c r="F186" s="22"/>
      <c r="G186" s="22"/>
    </row>
    <row r="187" spans="1:7" x14ac:dyDescent="0.25">
      <c r="A187" s="22"/>
      <c r="B187" s="23"/>
      <c r="C187" s="42"/>
      <c r="D187" s="22"/>
      <c r="E187" s="22"/>
      <c r="F187" s="22"/>
      <c r="G187" s="22"/>
    </row>
    <row r="188" spans="1:7" x14ac:dyDescent="0.25">
      <c r="A188" s="22"/>
      <c r="B188" s="23"/>
      <c r="C188" s="42"/>
      <c r="D188" s="22"/>
      <c r="E188" s="22"/>
      <c r="F188" s="22"/>
      <c r="G188" s="22"/>
    </row>
    <row r="189" spans="1:7" x14ac:dyDescent="0.25">
      <c r="A189" s="22"/>
      <c r="B189" s="23"/>
      <c r="C189" s="42"/>
      <c r="D189" s="22"/>
      <c r="E189" s="22"/>
      <c r="F189" s="22"/>
      <c r="G189" s="22"/>
    </row>
    <row r="190" spans="1:7" x14ac:dyDescent="0.25">
      <c r="A190" s="22"/>
      <c r="B190" s="23"/>
      <c r="C190" s="42"/>
      <c r="D190" s="22"/>
      <c r="E190" s="22"/>
      <c r="F190" s="22"/>
      <c r="G190" s="22"/>
    </row>
    <row r="191" spans="1:7" x14ac:dyDescent="0.25">
      <c r="A191" s="22"/>
      <c r="B191" s="23"/>
      <c r="C191" s="42"/>
      <c r="D191" s="22"/>
      <c r="E191" s="22"/>
      <c r="F191" s="22"/>
      <c r="G191" s="22"/>
    </row>
    <row r="192" spans="1:7" x14ac:dyDescent="0.25">
      <c r="A192" s="22"/>
      <c r="B192" s="23"/>
      <c r="C192" s="42"/>
      <c r="D192" s="22"/>
      <c r="E192" s="22"/>
      <c r="F192" s="22"/>
      <c r="G192" s="22"/>
    </row>
    <row r="193" spans="1:7" x14ac:dyDescent="0.25">
      <c r="A193" s="22"/>
      <c r="B193" s="23"/>
      <c r="C193" s="42"/>
      <c r="D193" s="22"/>
      <c r="E193" s="22"/>
      <c r="F193" s="22"/>
      <c r="G193" s="22"/>
    </row>
    <row r="194" spans="1:7" x14ac:dyDescent="0.25">
      <c r="A194" s="22"/>
      <c r="B194" s="23"/>
      <c r="C194" s="42"/>
      <c r="D194" s="22"/>
      <c r="E194" s="22"/>
      <c r="F194" s="22"/>
      <c r="G194" s="22"/>
    </row>
    <row r="195" spans="1:7" x14ac:dyDescent="0.25">
      <c r="A195" s="22"/>
      <c r="B195" s="23"/>
      <c r="C195" s="42"/>
      <c r="D195" s="22"/>
      <c r="E195" s="22"/>
      <c r="F195" s="22"/>
      <c r="G195" s="22"/>
    </row>
    <row r="196" spans="1:7" x14ac:dyDescent="0.25">
      <c r="A196" s="22"/>
      <c r="B196" s="23"/>
      <c r="C196" s="42"/>
      <c r="D196" s="22"/>
      <c r="E196" s="22"/>
      <c r="F196" s="22"/>
      <c r="G196" s="22"/>
    </row>
    <row r="197" spans="1:7" x14ac:dyDescent="0.25">
      <c r="A197" s="22"/>
      <c r="B197" s="23"/>
      <c r="C197" s="42"/>
      <c r="D197" s="22"/>
      <c r="E197" s="22"/>
      <c r="F197" s="22"/>
      <c r="G197" s="22"/>
    </row>
    <row r="198" spans="1:7" x14ac:dyDescent="0.25">
      <c r="A198" s="22"/>
      <c r="B198" s="23"/>
      <c r="C198" s="42"/>
      <c r="D198" s="22"/>
      <c r="E198" s="22"/>
      <c r="F198" s="22"/>
      <c r="G198" s="22"/>
    </row>
    <row r="199" spans="1:7" x14ac:dyDescent="0.25">
      <c r="A199" s="22"/>
      <c r="B199" s="23"/>
      <c r="C199" s="42"/>
      <c r="D199" s="22"/>
      <c r="E199" s="22"/>
      <c r="F199" s="22"/>
      <c r="G199" s="22"/>
    </row>
    <row r="200" spans="1:7" x14ac:dyDescent="0.25">
      <c r="A200" s="22"/>
      <c r="B200" s="23"/>
      <c r="C200" s="42"/>
      <c r="D200" s="22"/>
      <c r="E200" s="22"/>
      <c r="F200" s="22"/>
      <c r="G200" s="22"/>
    </row>
    <row r="201" spans="1:7" x14ac:dyDescent="0.25">
      <c r="A201" s="22"/>
      <c r="B201" s="23"/>
      <c r="C201" s="42"/>
      <c r="D201" s="22"/>
      <c r="E201" s="22"/>
      <c r="F201" s="22"/>
      <c r="G201" s="22"/>
    </row>
    <row r="202" spans="1:7" x14ac:dyDescent="0.25">
      <c r="A202" s="22"/>
      <c r="B202" s="23"/>
      <c r="C202" s="42"/>
      <c r="D202" s="22"/>
      <c r="E202" s="22"/>
      <c r="F202" s="22"/>
      <c r="G202" s="22"/>
    </row>
    <row r="203" spans="1:7" x14ac:dyDescent="0.25">
      <c r="A203" s="22"/>
      <c r="B203" s="23"/>
      <c r="C203" s="42"/>
      <c r="D203" s="22"/>
      <c r="E203" s="22"/>
      <c r="F203" s="22"/>
      <c r="G203" s="22"/>
    </row>
    <row r="204" spans="1:7" x14ac:dyDescent="0.25">
      <c r="A204" s="22"/>
      <c r="B204" s="23"/>
      <c r="C204" s="42"/>
      <c r="D204" s="22"/>
      <c r="E204" s="22"/>
      <c r="F204" s="22"/>
      <c r="G204" s="22"/>
    </row>
    <row r="205" spans="1:7" x14ac:dyDescent="0.25">
      <c r="A205" s="22"/>
      <c r="B205" s="23"/>
      <c r="C205" s="42"/>
      <c r="D205" s="22"/>
      <c r="E205" s="22"/>
      <c r="F205" s="22"/>
      <c r="G205" s="22"/>
    </row>
    <row r="206" spans="1:7" x14ac:dyDescent="0.25">
      <c r="A206" s="22"/>
      <c r="B206" s="23"/>
      <c r="C206" s="42"/>
      <c r="D206" s="22"/>
      <c r="E206" s="22"/>
      <c r="F206" s="22"/>
      <c r="G206" s="22"/>
    </row>
    <row r="207" spans="1:7" x14ac:dyDescent="0.25">
      <c r="A207" s="22"/>
      <c r="B207" s="23"/>
      <c r="C207" s="42"/>
      <c r="D207" s="22"/>
      <c r="E207" s="22"/>
      <c r="F207" s="22"/>
      <c r="G207" s="22"/>
    </row>
    <row r="208" spans="1:7" x14ac:dyDescent="0.25">
      <c r="A208" s="22"/>
      <c r="B208" s="23"/>
      <c r="C208" s="42"/>
      <c r="D208" s="22"/>
      <c r="E208" s="22"/>
      <c r="F208" s="22"/>
      <c r="G208" s="22"/>
    </row>
    <row r="209" spans="1:7" x14ac:dyDescent="0.25">
      <c r="A209" s="22"/>
      <c r="B209" s="23"/>
      <c r="C209" s="42"/>
      <c r="D209" s="22"/>
      <c r="E209" s="22"/>
      <c r="F209" s="22"/>
      <c r="G209" s="22"/>
    </row>
    <row r="210" spans="1:7" x14ac:dyDescent="0.25">
      <c r="A210" s="22"/>
      <c r="B210" s="23"/>
      <c r="C210" s="42"/>
      <c r="D210" s="22"/>
      <c r="E210" s="22"/>
      <c r="F210" s="22"/>
      <c r="G210" s="22"/>
    </row>
    <row r="211" spans="1:7" x14ac:dyDescent="0.25">
      <c r="A211" s="22"/>
      <c r="B211" s="23"/>
      <c r="C211" s="42"/>
      <c r="D211" s="22"/>
      <c r="E211" s="22"/>
      <c r="F211" s="22"/>
      <c r="G211" s="22"/>
    </row>
  </sheetData>
  <mergeCells count="26">
    <mergeCell ref="A1:M1"/>
    <mergeCell ref="A2:M2"/>
    <mergeCell ref="G3:H3"/>
    <mergeCell ref="I3:J3"/>
    <mergeCell ref="K3:L3"/>
    <mergeCell ref="M3:M4"/>
    <mergeCell ref="C6:J6"/>
    <mergeCell ref="A7:A10"/>
    <mergeCell ref="A11:A18"/>
    <mergeCell ref="A19:A22"/>
    <mergeCell ref="A23:A28"/>
    <mergeCell ref="A3:A4"/>
    <mergeCell ref="B3:B4"/>
    <mergeCell ref="C3:C4"/>
    <mergeCell ref="D3:D4"/>
    <mergeCell ref="E3:F3"/>
    <mergeCell ref="C84:J84"/>
    <mergeCell ref="D87:G87"/>
    <mergeCell ref="B43:F43"/>
    <mergeCell ref="A37:A42"/>
    <mergeCell ref="A55:A57"/>
    <mergeCell ref="A59:A65"/>
    <mergeCell ref="A66:A72"/>
    <mergeCell ref="A83:C83"/>
    <mergeCell ref="H83:J83"/>
    <mergeCell ref="C82:J82"/>
  </mergeCells>
  <pageMargins left="0.70866141732283472" right="0.19685039370078741" top="0.35433070866141736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მოც</vt:lpstr>
      <vt:lpstr>მოც!Print_Area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2016-10-18T20:59:43Z</dcterms:modified>
</cp:coreProperties>
</file>