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მოცულობა" sheetId="3" r:id="rId1"/>
  </sheets>
  <definedNames>
    <definedName name="_xlnm.Print_Area" localSheetId="0">მოცულობა!$A$1:$M$94</definedName>
  </definedNames>
  <calcPr calcId="124519"/>
</workbook>
</file>

<file path=xl/calcChain.xml><?xml version="1.0" encoding="utf-8"?>
<calcChain xmlns="http://schemas.openxmlformats.org/spreadsheetml/2006/main">
  <c r="F36" i="3"/>
  <c r="F35"/>
  <c r="F34"/>
  <c r="F33"/>
  <c r="F29"/>
  <c r="F28"/>
  <c r="F27"/>
  <c r="F26"/>
  <c r="F24"/>
  <c r="F23"/>
  <c r="F22"/>
  <c r="F21"/>
  <c r="F20"/>
  <c r="F19"/>
  <c r="F18"/>
  <c r="F16"/>
  <c r="F15"/>
  <c r="F14"/>
  <c r="F13"/>
  <c r="F12"/>
  <c r="F10"/>
  <c r="F9"/>
  <c r="F8"/>
</calcChain>
</file>

<file path=xl/sharedStrings.xml><?xml version="1.0" encoding="utf-8"?>
<sst xmlns="http://schemas.openxmlformats.org/spreadsheetml/2006/main" count="110" uniqueCount="77">
  <si>
    <t>N</t>
  </si>
  <si>
    <t>გაფას. N</t>
  </si>
  <si>
    <t>სამუშაოს დასახელება</t>
  </si>
  <si>
    <t>განზ.</t>
  </si>
  <si>
    <t>ლარი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</si>
  <si>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</si>
  <si>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</si>
  <si>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</si>
  <si>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</si>
  <si>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</si>
  <si>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ტ</t>
  </si>
  <si>
    <t>სხვა მანქანები</t>
  </si>
  <si>
    <t>კ/სთ</t>
  </si>
  <si>
    <t>კბ/მ</t>
  </si>
  <si>
    <t>23-1-3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</si>
  <si>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</si>
  <si>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</si>
  <si>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</si>
  <si>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</si>
  <si>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</si>
  <si>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</si>
  <si>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</si>
  <si>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 xml:space="preserve"> </t>
  </si>
  <si>
    <t>SromiTi resursi</t>
  </si>
  <si>
    <t>kg</t>
  </si>
  <si>
    <t>manqanebi</t>
  </si>
  <si>
    <t>გრძ/მ</t>
  </si>
  <si>
    <t xml:space="preserve"> კბ/მ</t>
  </si>
  <si>
    <t xml:space="preserve">eleqtrodi d=4mm </t>
  </si>
  <si>
    <t>გაუთვალისწინებელი ხარჯი</t>
  </si>
  <si>
    <t>მ3</t>
  </si>
  <si>
    <t>1.23-8</t>
  </si>
  <si>
    <t>14-121</t>
  </si>
  <si>
    <t>ექსკავატორი V-0.15 კუბ.მ</t>
  </si>
  <si>
    <t>მ/სთ</t>
  </si>
  <si>
    <t>27-7-2</t>
  </si>
  <si>
    <t>kac.sT</t>
  </si>
  <si>
    <t>1-22-16.</t>
  </si>
  <si>
    <t>1m3</t>
  </si>
  <si>
    <t>მოცულობათა უწყისი</t>
  </si>
  <si>
    <t>qviSa xreSis datvirTva eqskavatoriT 0.25m3</t>
  </si>
  <si>
    <t xml:space="preserve">ქვიშა-ხრეშოვანი მასალა  </t>
  </si>
  <si>
    <t>თ-15</t>
  </si>
  <si>
    <t>7-25-7</t>
  </si>
  <si>
    <t>ბეტონის ლატოკი ცალფა არმირებით 0.4*0.4*1.5 მ</t>
  </si>
  <si>
    <t>ბეტონი მ-300</t>
  </si>
  <si>
    <t>4.1-138</t>
  </si>
  <si>
    <t>ამწე 10ტ</t>
  </si>
  <si>
    <t>14-43</t>
  </si>
  <si>
    <t>4.1/324</t>
  </si>
  <si>
    <t>ქვიშა ცემენტის ხსნარი 200მარკიანი</t>
  </si>
  <si>
    <t>4.1/349</t>
  </si>
  <si>
    <t>9,4,6</t>
  </si>
  <si>
    <t>grZ.m</t>
  </si>
  <si>
    <t>1t</t>
  </si>
  <si>
    <t>sxva xarji</t>
  </si>
  <si>
    <t>lari</t>
  </si>
  <si>
    <t>1.3/46</t>
  </si>
  <si>
    <t>1.3/44</t>
  </si>
  <si>
    <t>1.9/15</t>
  </si>
  <si>
    <t>თ.15</t>
  </si>
  <si>
    <t>ავტოგრეიდერი 79 კვტ 108 ცხ.ძ</t>
  </si>
  <si>
    <t>ქვიშა-ხრეშოვანი ნარევი</t>
  </si>
  <si>
    <t>14.1/194</t>
  </si>
  <si>
    <t>თ.18</t>
  </si>
  <si>
    <t xml:space="preserve">ხრეშოვანი ბალიშის მოწყობა და  გვერდების შევსება ხრეშით (11*0.7*0.1)+(11*0.5*0.05)*2  სულ1.045  </t>
  </si>
  <si>
    <t>ქვიშა-ხრეშის ტრანსპორტირება15 კმ-ზე</t>
  </si>
  <si>
    <t>რკ/ბეტონის ანაკრები არხის  (ლატოკის) მოწყობა  შიდა ზომებით 0.4*0.4   (გადაბმებში ამოლესვით)</t>
  </si>
  <si>
    <t>ბეტონის არხების (ლატოკების) ტრანსპორტირება 70 კმ-დან (1გრძ/მ=0.14მ3*2.5ტ=0.35ტ</t>
  </si>
  <si>
    <t xml:space="preserve">კუთხოვანა. 60*.60mm sisqiT 5mm (sigrZeze)11*2=22m </t>
  </si>
  <si>
    <t>კუთხოვანა. 50*.50*5mm.(განივი) ბიჯი0.03m (1გრძ/მ-ში5.2მ)  11*5.2</t>
  </si>
  <si>
    <t xml:space="preserve"> პ-0 დან  პ-200-მდე.   200*3.5*0.2=140  პ-200-დან.              პ-2000-მდე    გზის  ორმოული შეკეთება. დახრეშვა   </t>
  </si>
  <si>
    <t>ქვიშა ხრეშის ტრანსპორტირება 15კმ-დან</t>
  </si>
  <si>
    <t>მოეწყოს ცხაური   არხზე                     (სიგრძე 11მ)</t>
  </si>
  <si>
    <t xml:space="preserve">                                 აღვი-ნაკურალეშის გზის აღდგენითი სამუშაოების </t>
  </si>
  <si>
    <t xml:space="preserve">  სასოფლო გზაზე  , ღია   გრუნტის არხების   მოსაწყობად III-ჯგუფის გრუნტის დამუშავება ექსკავატორით V=0.15 კუბ.მ    ადგილზე დაყრით:                                      1) გრუნტის არხის მოსაწყობად            500 *0.4**0.4=80მ3 .                                                          2) რკინა ბეტონის სანიაღვრე არხების მოსაწყობად: პ-10.  6გრძ/მ.  პ-125.  5გრძ/მ.  11*0.7*0.8=6.16              </t>
  </si>
  <si>
    <t>%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</si>
</sst>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000"/>
    <numFmt numFmtId="167" formatCode="0.00000"/>
    <numFmt numFmtId="168" formatCode="#,##0.0000"/>
    <numFmt numFmtId="169" formatCode="#,##0.0"/>
  </numFmts>
  <fonts count="1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cadNusx"/>
      <family val="1"/>
    </font>
    <font>
      <sz val="11"/>
      <name val="Calibri"/>
      <family val="2"/>
      <charset val="204"/>
      <scheme val="minor"/>
    </font>
    <font>
      <b/>
      <sz val="11"/>
      <name val="AcadNusx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AcadNusx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cadNusx"/>
      <family val="1"/>
    </font>
    <font>
      <sz val="10"/>
      <color theme="1"/>
      <name val="AcadNusx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49" fontId="0" fillId="2" borderId="5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/>
    <xf numFmtId="0" fontId="9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169" fontId="1" fillId="2" borderId="5" xfId="0" applyNumberFormat="1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center" vertical="center" wrapText="1"/>
    </xf>
    <xf numFmtId="168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" fontId="12" fillId="2" borderId="1" xfId="0" applyNumberFormat="1" applyFont="1" applyFill="1" applyBorder="1" applyAlignment="1">
      <alignment horizontal="center" vertical="center"/>
    </xf>
    <xf numFmtId="16" fontId="1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 wrapText="1"/>
    </xf>
    <xf numFmtId="2" fontId="1" fillId="2" borderId="0" xfId="0" applyNumberFormat="1" applyFont="1" applyFill="1"/>
    <xf numFmtId="0" fontId="3" fillId="2" borderId="10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>
      <selection activeCell="P33" sqref="P33"/>
    </sheetView>
  </sheetViews>
  <sheetFormatPr defaultRowHeight="15"/>
  <cols>
    <col min="1" max="1" width="6.28515625" style="25" customWidth="1"/>
    <col min="2" max="2" width="9.140625" style="25"/>
    <col min="3" max="3" width="37.42578125" style="25" customWidth="1"/>
    <col min="4" max="9" width="9.28515625" style="25" bestFit="1" customWidth="1"/>
    <col min="10" max="10" width="10.42578125" style="25" bestFit="1" customWidth="1"/>
    <col min="11" max="11" width="9.28515625" style="25" bestFit="1" customWidth="1"/>
    <col min="12" max="13" width="10.42578125" style="25" bestFit="1" customWidth="1"/>
    <col min="14" max="16384" width="9.140625" style="25"/>
  </cols>
  <sheetData>
    <row r="1" spans="1:13" ht="18.75">
      <c r="C1" s="90" t="s">
        <v>74</v>
      </c>
      <c r="D1" s="90"/>
      <c r="E1" s="90"/>
      <c r="F1" s="90"/>
      <c r="G1" s="90"/>
      <c r="H1" s="90"/>
      <c r="I1" s="90"/>
    </row>
    <row r="2" spans="1:13" ht="24.75" customHeight="1">
      <c r="A2" s="89" t="s">
        <v>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31.5" customHeight="1">
      <c r="A4" s="98" t="s">
        <v>0</v>
      </c>
      <c r="B4" s="98" t="s">
        <v>1</v>
      </c>
      <c r="C4" s="98" t="s">
        <v>2</v>
      </c>
      <c r="D4" s="98" t="s">
        <v>3</v>
      </c>
      <c r="E4" s="93" t="s">
        <v>15</v>
      </c>
      <c r="F4" s="93"/>
      <c r="G4" s="93" t="s">
        <v>18</v>
      </c>
      <c r="H4" s="93"/>
      <c r="I4" s="93" t="s">
        <v>19</v>
      </c>
      <c r="J4" s="93"/>
      <c r="K4" s="93" t="s">
        <v>20</v>
      </c>
      <c r="L4" s="93"/>
      <c r="M4" s="93" t="s">
        <v>17</v>
      </c>
    </row>
    <row r="5" spans="1:13" ht="36" customHeight="1">
      <c r="A5" s="99"/>
      <c r="B5" s="99"/>
      <c r="C5" s="99"/>
      <c r="D5" s="99"/>
      <c r="E5" s="87" t="s">
        <v>16</v>
      </c>
      <c r="F5" s="87" t="s">
        <v>17</v>
      </c>
      <c r="G5" s="87" t="s">
        <v>16</v>
      </c>
      <c r="H5" s="87" t="s">
        <v>17</v>
      </c>
      <c r="I5" s="87" t="s">
        <v>16</v>
      </c>
      <c r="J5" s="87" t="s">
        <v>17</v>
      </c>
      <c r="K5" s="87" t="s">
        <v>16</v>
      </c>
      <c r="L5" s="87" t="s">
        <v>21</v>
      </c>
      <c r="M5" s="93"/>
    </row>
    <row r="6" spans="1:13" ht="2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ht="155.25" customHeight="1">
      <c r="A7" s="94">
        <v>1</v>
      </c>
      <c r="B7" s="6" t="s">
        <v>31</v>
      </c>
      <c r="C7" s="7" t="s">
        <v>75</v>
      </c>
      <c r="D7" s="8" t="s">
        <v>27</v>
      </c>
      <c r="E7" s="1"/>
      <c r="F7" s="4">
        <v>86.16</v>
      </c>
      <c r="G7" s="1"/>
      <c r="H7" s="1"/>
      <c r="I7" s="1"/>
      <c r="J7" s="1"/>
      <c r="K7" s="1"/>
      <c r="L7" s="1"/>
      <c r="M7" s="9"/>
    </row>
    <row r="8" spans="1:13" ht="21" customHeight="1">
      <c r="A8" s="95"/>
      <c r="B8" s="6"/>
      <c r="C8" s="10" t="s">
        <v>5</v>
      </c>
      <c r="D8" s="8" t="s">
        <v>12</v>
      </c>
      <c r="E8" s="14">
        <v>6.08E-2</v>
      </c>
      <c r="F8" s="1">
        <f>E8*F7</f>
        <v>5.2385279999999996</v>
      </c>
      <c r="G8" s="1"/>
      <c r="H8" s="1"/>
      <c r="I8" s="1"/>
      <c r="J8" s="1"/>
      <c r="K8" s="1"/>
      <c r="L8" s="1"/>
      <c r="M8" s="1"/>
    </row>
    <row r="9" spans="1:13" ht="24" customHeight="1">
      <c r="A9" s="95"/>
      <c r="B9" s="6" t="s">
        <v>32</v>
      </c>
      <c r="C9" s="10" t="s">
        <v>33</v>
      </c>
      <c r="D9" s="8" t="s">
        <v>34</v>
      </c>
      <c r="E9" s="15">
        <v>0.14299999999999999</v>
      </c>
      <c r="F9" s="1">
        <f>E9*F7</f>
        <v>12.320879999999999</v>
      </c>
      <c r="G9" s="1"/>
      <c r="H9" s="1"/>
      <c r="I9" s="1"/>
      <c r="J9" s="1"/>
      <c r="K9" s="1"/>
      <c r="L9" s="1"/>
      <c r="M9" s="1"/>
    </row>
    <row r="10" spans="1:13" ht="19.5" customHeight="1" thickBot="1">
      <c r="A10" s="95"/>
      <c r="B10" s="6"/>
      <c r="C10" s="16" t="s">
        <v>11</v>
      </c>
      <c r="D10" s="8" t="s">
        <v>4</v>
      </c>
      <c r="E10" s="17">
        <v>6.8900000000000003E-3</v>
      </c>
      <c r="F10" s="1">
        <f>E10*F7</f>
        <v>0.59364240000000001</v>
      </c>
      <c r="G10" s="1"/>
      <c r="H10" s="1"/>
      <c r="I10" s="1"/>
      <c r="J10" s="1"/>
      <c r="K10" s="1"/>
      <c r="L10" s="1"/>
      <c r="M10" s="1"/>
    </row>
    <row r="11" spans="1:13" ht="63.75" customHeight="1">
      <c r="A11" s="83"/>
      <c r="B11" s="26" t="s">
        <v>14</v>
      </c>
      <c r="C11" s="47" t="s">
        <v>65</v>
      </c>
      <c r="D11" s="27" t="s">
        <v>13</v>
      </c>
      <c r="E11" s="28"/>
      <c r="F11" s="39">
        <v>1.0449999999999999</v>
      </c>
      <c r="G11" s="28"/>
      <c r="H11" s="29"/>
      <c r="I11" s="29"/>
      <c r="J11" s="28"/>
      <c r="K11" s="30"/>
      <c r="L11" s="30"/>
      <c r="M11" s="31"/>
    </row>
    <row r="12" spans="1:13" ht="22.5" customHeight="1">
      <c r="A12" s="84">
        <v>2</v>
      </c>
      <c r="B12" s="32"/>
      <c r="C12" s="48" t="s">
        <v>5</v>
      </c>
      <c r="D12" s="33" t="s">
        <v>12</v>
      </c>
      <c r="E12" s="34">
        <v>1.78</v>
      </c>
      <c r="F12" s="35">
        <f>F11*E12</f>
        <v>1.8600999999999999</v>
      </c>
      <c r="G12" s="34"/>
      <c r="H12" s="35"/>
      <c r="I12" s="35"/>
      <c r="J12" s="34"/>
      <c r="K12" s="36"/>
      <c r="L12" s="36"/>
      <c r="M12" s="37"/>
    </row>
    <row r="13" spans="1:13" ht="18" customHeight="1">
      <c r="A13" s="84"/>
      <c r="B13" s="32"/>
      <c r="C13" s="48" t="s">
        <v>11</v>
      </c>
      <c r="D13" s="33" t="s">
        <v>4</v>
      </c>
      <c r="E13" s="34">
        <v>0.11</v>
      </c>
      <c r="F13" s="35">
        <f>F11*E13</f>
        <v>0.11495</v>
      </c>
      <c r="G13" s="34"/>
      <c r="H13" s="35"/>
      <c r="I13" s="35"/>
      <c r="J13" s="34"/>
      <c r="K13" s="36"/>
      <c r="L13" s="36"/>
      <c r="M13" s="37"/>
    </row>
    <row r="14" spans="1:13" ht="22.5" customHeight="1">
      <c r="A14" s="84"/>
      <c r="B14" s="32" t="s">
        <v>22</v>
      </c>
      <c r="C14" s="48" t="s">
        <v>41</v>
      </c>
      <c r="D14" s="33" t="s">
        <v>13</v>
      </c>
      <c r="E14" s="34">
        <v>1.01</v>
      </c>
      <c r="F14" s="35">
        <f>F11*E14</f>
        <v>1.05545</v>
      </c>
      <c r="G14" s="34"/>
      <c r="H14" s="35"/>
      <c r="I14" s="35"/>
      <c r="J14" s="34"/>
      <c r="K14" s="36"/>
      <c r="L14" s="36"/>
      <c r="M14" s="37"/>
    </row>
    <row r="15" spans="1:13" ht="33.75" customHeight="1">
      <c r="A15" s="84"/>
      <c r="B15" s="11" t="s">
        <v>37</v>
      </c>
      <c r="C15" s="12" t="s">
        <v>40</v>
      </c>
      <c r="D15" s="11" t="s">
        <v>38</v>
      </c>
      <c r="E15" s="11">
        <v>2.7E-2</v>
      </c>
      <c r="F15" s="11">
        <f>E15*F11</f>
        <v>2.8214999999999997E-2</v>
      </c>
      <c r="G15" s="11"/>
      <c r="H15" s="11"/>
      <c r="I15" s="11"/>
      <c r="J15" s="11"/>
      <c r="K15" s="11"/>
      <c r="L15" s="13"/>
      <c r="M15" s="13"/>
    </row>
    <row r="16" spans="1:13" ht="20.25" customHeight="1" thickBot="1">
      <c r="A16" s="85"/>
      <c r="B16" s="38" t="s">
        <v>42</v>
      </c>
      <c r="C16" s="88" t="s">
        <v>66</v>
      </c>
      <c r="D16" s="75" t="s">
        <v>10</v>
      </c>
      <c r="E16" s="76">
        <v>1.7</v>
      </c>
      <c r="F16" s="76">
        <f>E16*F11</f>
        <v>1.7764999999999997</v>
      </c>
      <c r="G16" s="76"/>
      <c r="H16" s="76"/>
      <c r="I16" s="76"/>
      <c r="J16" s="76"/>
      <c r="K16" s="77"/>
      <c r="L16" s="77"/>
      <c r="M16" s="78"/>
    </row>
    <row r="17" spans="1:13" ht="63" customHeight="1">
      <c r="A17" s="84"/>
      <c r="B17" s="49" t="s">
        <v>43</v>
      </c>
      <c r="C17" s="50" t="s">
        <v>67</v>
      </c>
      <c r="D17" s="51" t="s">
        <v>26</v>
      </c>
      <c r="E17" s="51"/>
      <c r="F17" s="52">
        <v>11</v>
      </c>
      <c r="G17" s="51"/>
      <c r="H17" s="53"/>
      <c r="I17" s="51"/>
      <c r="J17" s="53"/>
      <c r="K17" s="51"/>
      <c r="L17" s="53"/>
      <c r="M17" s="54"/>
    </row>
    <row r="18" spans="1:13" ht="18.75" customHeight="1">
      <c r="A18" s="84"/>
      <c r="B18" s="55"/>
      <c r="C18" s="56" t="s">
        <v>5</v>
      </c>
      <c r="D18" s="57" t="s">
        <v>12</v>
      </c>
      <c r="E18" s="57">
        <v>0.84</v>
      </c>
      <c r="F18" s="58">
        <f>F17*E18</f>
        <v>9.24</v>
      </c>
      <c r="G18" s="57"/>
      <c r="H18" s="58"/>
      <c r="I18" s="57"/>
      <c r="J18" s="58"/>
      <c r="K18" s="57"/>
      <c r="L18" s="58"/>
      <c r="M18" s="59"/>
    </row>
    <row r="19" spans="1:13" ht="18" customHeight="1">
      <c r="A19" s="84"/>
      <c r="B19" s="55" t="s">
        <v>48</v>
      </c>
      <c r="C19" s="57" t="s">
        <v>47</v>
      </c>
      <c r="D19" s="57" t="s">
        <v>34</v>
      </c>
      <c r="E19" s="57">
        <v>0.128</v>
      </c>
      <c r="F19" s="58">
        <f>F17*E19</f>
        <v>1.4079999999999999</v>
      </c>
      <c r="G19" s="57"/>
      <c r="H19" s="58"/>
      <c r="I19" s="57"/>
      <c r="J19" s="58"/>
      <c r="K19" s="57"/>
      <c r="L19" s="58"/>
      <c r="M19" s="59"/>
    </row>
    <row r="20" spans="1:13" ht="28.5" customHeight="1">
      <c r="A20" s="84"/>
      <c r="B20" s="55" t="s">
        <v>46</v>
      </c>
      <c r="C20" s="56" t="s">
        <v>44</v>
      </c>
      <c r="D20" s="57" t="s">
        <v>26</v>
      </c>
      <c r="E20" s="57">
        <v>1</v>
      </c>
      <c r="F20" s="58">
        <f>F17*E20</f>
        <v>11</v>
      </c>
      <c r="G20" s="57"/>
      <c r="H20" s="58"/>
      <c r="I20" s="57"/>
      <c r="J20" s="58"/>
      <c r="K20" s="57"/>
      <c r="L20" s="58"/>
      <c r="M20" s="59"/>
    </row>
    <row r="21" spans="1:13" ht="21" customHeight="1">
      <c r="A21" s="84"/>
      <c r="B21" s="55" t="s">
        <v>49</v>
      </c>
      <c r="C21" s="56" t="s">
        <v>45</v>
      </c>
      <c r="D21" s="57" t="s">
        <v>13</v>
      </c>
      <c r="E21" s="57">
        <v>1.0200000000000001E-3</v>
      </c>
      <c r="F21" s="60">
        <f>F17*E21</f>
        <v>1.1220000000000001E-2</v>
      </c>
      <c r="G21" s="57"/>
      <c r="H21" s="58"/>
      <c r="I21" s="57"/>
      <c r="J21" s="58"/>
      <c r="K21" s="57"/>
      <c r="L21" s="58"/>
      <c r="M21" s="59"/>
    </row>
    <row r="22" spans="1:13" ht="21" customHeight="1">
      <c r="A22" s="84">
        <v>3</v>
      </c>
      <c r="B22" s="55" t="s">
        <v>51</v>
      </c>
      <c r="C22" s="56" t="s">
        <v>50</v>
      </c>
      <c r="D22" s="57" t="s">
        <v>13</v>
      </c>
      <c r="E22" s="57">
        <v>2.2100000000000002E-3</v>
      </c>
      <c r="F22" s="60">
        <f>F17*E22</f>
        <v>2.4310000000000002E-2</v>
      </c>
      <c r="G22" s="57"/>
      <c r="H22" s="58"/>
      <c r="I22" s="57"/>
      <c r="J22" s="58"/>
      <c r="K22" s="57"/>
      <c r="L22" s="58"/>
      <c r="M22" s="59"/>
    </row>
    <row r="23" spans="1:13" ht="20.25" customHeight="1">
      <c r="A23" s="84"/>
      <c r="B23" s="55"/>
      <c r="C23" s="56" t="s">
        <v>11</v>
      </c>
      <c r="D23" s="57" t="s">
        <v>4</v>
      </c>
      <c r="E23" s="57">
        <v>6.8000000000000005E-2</v>
      </c>
      <c r="F23" s="58">
        <f>F17*E23</f>
        <v>0.748</v>
      </c>
      <c r="G23" s="57"/>
      <c r="H23" s="58"/>
      <c r="I23" s="57"/>
      <c r="J23" s="58"/>
      <c r="K23" s="57"/>
      <c r="L23" s="58"/>
      <c r="M23" s="59"/>
    </row>
    <row r="24" spans="1:13" ht="51.75" customHeight="1" thickBot="1">
      <c r="A24" s="85"/>
      <c r="B24" s="44" t="s">
        <v>60</v>
      </c>
      <c r="C24" s="73" t="s">
        <v>68</v>
      </c>
      <c r="D24" s="61" t="s">
        <v>10</v>
      </c>
      <c r="E24" s="61">
        <v>0.35</v>
      </c>
      <c r="F24" s="62">
        <f>E24*F17</f>
        <v>3.8499999999999996</v>
      </c>
      <c r="G24" s="61"/>
      <c r="H24" s="62"/>
      <c r="I24" s="61"/>
      <c r="J24" s="62"/>
      <c r="K24" s="61"/>
      <c r="L24" s="58"/>
      <c r="M24" s="59"/>
    </row>
    <row r="25" spans="1:13" ht="39" customHeight="1">
      <c r="A25" s="83"/>
      <c r="B25" s="63" t="s">
        <v>52</v>
      </c>
      <c r="C25" s="64" t="s">
        <v>73</v>
      </c>
      <c r="D25" s="63" t="s">
        <v>54</v>
      </c>
      <c r="E25" s="63"/>
      <c r="F25" s="63">
        <v>0.36099999999999999</v>
      </c>
      <c r="G25" s="65"/>
      <c r="H25" s="65"/>
      <c r="I25" s="65"/>
      <c r="J25" s="66"/>
      <c r="K25" s="65"/>
      <c r="L25" s="65"/>
      <c r="M25" s="67"/>
    </row>
    <row r="26" spans="1:13" ht="16.5" customHeight="1">
      <c r="A26" s="84"/>
      <c r="B26" s="68" t="s">
        <v>22</v>
      </c>
      <c r="C26" s="64" t="s">
        <v>23</v>
      </c>
      <c r="D26" s="64" t="s">
        <v>36</v>
      </c>
      <c r="E26" s="63">
        <v>62.6</v>
      </c>
      <c r="F26" s="64">
        <f>E26*F25</f>
        <v>22.598600000000001</v>
      </c>
      <c r="G26" s="65"/>
      <c r="H26" s="65"/>
      <c r="I26" s="65"/>
      <c r="J26" s="66"/>
      <c r="K26" s="65"/>
      <c r="L26" s="65"/>
      <c r="M26" s="67"/>
    </row>
    <row r="27" spans="1:13" ht="19.5" customHeight="1">
      <c r="A27" s="84">
        <v>4</v>
      </c>
      <c r="B27" s="68"/>
      <c r="C27" s="64" t="s">
        <v>25</v>
      </c>
      <c r="D27" s="64" t="s">
        <v>56</v>
      </c>
      <c r="E27" s="63">
        <v>1</v>
      </c>
      <c r="F27" s="64">
        <f>E27*F25</f>
        <v>0.36099999999999999</v>
      </c>
      <c r="G27" s="65"/>
      <c r="H27" s="65"/>
      <c r="I27" s="65"/>
      <c r="J27" s="66"/>
      <c r="K27" s="65"/>
      <c r="L27" s="66"/>
      <c r="M27" s="67"/>
    </row>
    <row r="28" spans="1:13" ht="19.5" customHeight="1">
      <c r="A28" s="84"/>
      <c r="B28" s="68"/>
      <c r="C28" s="64" t="s">
        <v>55</v>
      </c>
      <c r="D28" s="64" t="s">
        <v>56</v>
      </c>
      <c r="E28" s="63">
        <v>2.78</v>
      </c>
      <c r="F28" s="64">
        <f>E28*F25</f>
        <v>1.0035799999999999</v>
      </c>
      <c r="G28" s="65"/>
      <c r="H28" s="65"/>
      <c r="I28" s="65"/>
      <c r="J28" s="66"/>
      <c r="K28" s="65"/>
      <c r="L28" s="66"/>
      <c r="M28" s="67"/>
    </row>
    <row r="29" spans="1:13" ht="18.75" customHeight="1">
      <c r="A29" s="84"/>
      <c r="B29" s="69" t="s">
        <v>59</v>
      </c>
      <c r="C29" s="64" t="s">
        <v>28</v>
      </c>
      <c r="D29" s="64" t="s">
        <v>24</v>
      </c>
      <c r="E29" s="63">
        <v>1.04</v>
      </c>
      <c r="F29" s="64">
        <f>E29*F25</f>
        <v>0.37544</v>
      </c>
      <c r="G29" s="65"/>
      <c r="H29" s="66"/>
      <c r="I29" s="65"/>
      <c r="J29" s="66"/>
      <c r="K29" s="65"/>
      <c r="L29" s="65"/>
      <c r="M29" s="67"/>
    </row>
    <row r="30" spans="1:13" ht="39.75" customHeight="1">
      <c r="A30" s="84"/>
      <c r="B30" s="68" t="s">
        <v>58</v>
      </c>
      <c r="C30" s="2" t="s">
        <v>70</v>
      </c>
      <c r="D30" s="64" t="s">
        <v>26</v>
      </c>
      <c r="E30" s="63"/>
      <c r="F30" s="64">
        <v>57.2</v>
      </c>
      <c r="G30" s="70"/>
      <c r="H30" s="70"/>
      <c r="I30" s="41"/>
      <c r="J30" s="66"/>
      <c r="K30" s="70"/>
      <c r="L30" s="70"/>
      <c r="M30" s="42"/>
    </row>
    <row r="31" spans="1:13" ht="30.75" customHeight="1" thickBot="1">
      <c r="A31" s="85"/>
      <c r="B31" s="68" t="s">
        <v>57</v>
      </c>
      <c r="C31" s="2" t="s">
        <v>69</v>
      </c>
      <c r="D31" s="2" t="s">
        <v>53</v>
      </c>
      <c r="E31" s="3"/>
      <c r="F31" s="2">
        <v>22</v>
      </c>
      <c r="G31" s="45"/>
      <c r="H31" s="45"/>
      <c r="I31" s="8"/>
      <c r="J31" s="66"/>
      <c r="K31" s="71"/>
      <c r="L31" s="71"/>
      <c r="M31" s="42"/>
    </row>
    <row r="32" spans="1:13" ht="49.5" customHeight="1">
      <c r="A32" s="94">
        <v>5</v>
      </c>
      <c r="B32" s="26" t="s">
        <v>35</v>
      </c>
      <c r="C32" s="47" t="s">
        <v>71</v>
      </c>
      <c r="D32" s="27" t="s">
        <v>30</v>
      </c>
      <c r="E32" s="28"/>
      <c r="F32" s="39">
        <v>390</v>
      </c>
      <c r="G32" s="28"/>
      <c r="H32" s="39"/>
      <c r="I32" s="39"/>
      <c r="J32" s="28"/>
      <c r="K32" s="28"/>
      <c r="L32" s="28"/>
      <c r="M32" s="31"/>
    </row>
    <row r="33" spans="1:14" ht="18.75" customHeight="1">
      <c r="A33" s="95"/>
      <c r="B33" s="40"/>
      <c r="C33" s="72" t="s">
        <v>5</v>
      </c>
      <c r="D33" s="41" t="s">
        <v>12</v>
      </c>
      <c r="E33" s="42">
        <v>0.15</v>
      </c>
      <c r="F33" s="42">
        <f>E33*F32</f>
        <v>58.5</v>
      </c>
      <c r="G33" s="42"/>
      <c r="H33" s="1"/>
      <c r="I33" s="1"/>
      <c r="J33" s="42"/>
      <c r="K33" s="42"/>
      <c r="L33" s="42"/>
      <c r="M33" s="43"/>
    </row>
    <row r="34" spans="1:14" ht="18.75" customHeight="1">
      <c r="A34" s="95"/>
      <c r="B34" s="40"/>
      <c r="C34" s="72" t="s">
        <v>62</v>
      </c>
      <c r="D34" s="41" t="s">
        <v>13</v>
      </c>
      <c r="E34" s="42">
        <v>1.22</v>
      </c>
      <c r="F34" s="42">
        <f>E34*F32</f>
        <v>475.8</v>
      </c>
      <c r="G34" s="42"/>
      <c r="H34" s="1"/>
      <c r="I34" s="1"/>
      <c r="J34" s="42"/>
      <c r="K34" s="42"/>
      <c r="L34" s="42"/>
      <c r="M34" s="43"/>
    </row>
    <row r="35" spans="1:14" ht="18.75" customHeight="1">
      <c r="A35" s="95"/>
      <c r="B35" s="40" t="s">
        <v>63</v>
      </c>
      <c r="C35" s="72" t="s">
        <v>61</v>
      </c>
      <c r="D35" s="41" t="s">
        <v>34</v>
      </c>
      <c r="E35" s="42">
        <v>2.1600000000000001E-2</v>
      </c>
      <c r="F35" s="42">
        <f>E35*F32</f>
        <v>8.4240000000000013</v>
      </c>
      <c r="G35" s="42"/>
      <c r="H35" s="1"/>
      <c r="I35" s="1"/>
      <c r="J35" s="42"/>
      <c r="K35" s="42"/>
      <c r="L35" s="42"/>
      <c r="M35" s="43"/>
    </row>
    <row r="36" spans="1:14" ht="30.75" thickBot="1">
      <c r="A36" s="96"/>
      <c r="B36" s="44" t="s">
        <v>64</v>
      </c>
      <c r="C36" s="79" t="s">
        <v>72</v>
      </c>
      <c r="D36" s="80" t="s">
        <v>10</v>
      </c>
      <c r="E36" s="81">
        <v>1.7</v>
      </c>
      <c r="F36" s="81">
        <f>E36*F32</f>
        <v>663</v>
      </c>
      <c r="G36" s="81"/>
      <c r="H36" s="81"/>
      <c r="I36" s="81"/>
      <c r="J36" s="81"/>
      <c r="K36" s="81"/>
      <c r="L36" s="81"/>
      <c r="M36" s="82"/>
    </row>
    <row r="37" spans="1:14" ht="16.5" customHeight="1">
      <c r="A37" s="18"/>
      <c r="B37" s="8"/>
      <c r="C37" s="19" t="s">
        <v>6</v>
      </c>
      <c r="D37" s="20"/>
      <c r="E37" s="20"/>
      <c r="F37" s="20"/>
      <c r="G37" s="20"/>
      <c r="H37" s="9"/>
      <c r="I37" s="20"/>
      <c r="J37" s="9"/>
      <c r="K37" s="20"/>
      <c r="L37" s="9"/>
      <c r="M37" s="9"/>
      <c r="N37" s="74"/>
    </row>
    <row r="38" spans="1:14" ht="16.5" customHeight="1">
      <c r="A38" s="18"/>
      <c r="B38" s="8"/>
      <c r="C38" s="19" t="s">
        <v>7</v>
      </c>
      <c r="D38" s="21" t="s">
        <v>76</v>
      </c>
      <c r="E38" s="20"/>
      <c r="F38" s="20"/>
      <c r="G38" s="20"/>
      <c r="H38" s="20"/>
      <c r="I38" s="20"/>
      <c r="J38" s="20"/>
      <c r="K38" s="20"/>
      <c r="L38" s="20"/>
      <c r="M38" s="9"/>
    </row>
    <row r="39" spans="1:14" ht="16.5" customHeight="1">
      <c r="A39" s="18"/>
      <c r="B39" s="8"/>
      <c r="C39" s="19" t="s">
        <v>6</v>
      </c>
      <c r="D39" s="20"/>
      <c r="E39" s="20"/>
      <c r="F39" s="20"/>
      <c r="G39" s="20"/>
      <c r="H39" s="20"/>
      <c r="I39" s="20"/>
      <c r="J39" s="20"/>
      <c r="K39" s="20"/>
      <c r="L39" s="20"/>
      <c r="M39" s="9"/>
    </row>
    <row r="40" spans="1:14" ht="16.5" customHeight="1">
      <c r="A40" s="18"/>
      <c r="B40" s="8"/>
      <c r="C40" s="19" t="s">
        <v>8</v>
      </c>
      <c r="D40" s="21" t="s">
        <v>76</v>
      </c>
      <c r="E40" s="20"/>
      <c r="F40" s="20"/>
      <c r="G40" s="20"/>
      <c r="H40" s="20"/>
      <c r="I40" s="20"/>
      <c r="J40" s="20"/>
      <c r="K40" s="20"/>
      <c r="L40" s="20"/>
      <c r="M40" s="9"/>
    </row>
    <row r="41" spans="1:14" ht="16.5" customHeight="1">
      <c r="A41" s="18"/>
      <c r="B41" s="8"/>
      <c r="C41" s="19" t="s">
        <v>6</v>
      </c>
      <c r="D41" s="20"/>
      <c r="E41" s="20"/>
      <c r="F41" s="20"/>
      <c r="G41" s="20"/>
      <c r="H41" s="20"/>
      <c r="I41" s="20"/>
      <c r="J41" s="20"/>
      <c r="K41" s="20"/>
      <c r="L41" s="20"/>
      <c r="M41" s="22"/>
    </row>
    <row r="42" spans="1:14" ht="16.5" customHeight="1">
      <c r="A42" s="18"/>
      <c r="B42" s="8"/>
      <c r="C42" s="19" t="s">
        <v>29</v>
      </c>
      <c r="D42" s="21">
        <v>0.02</v>
      </c>
      <c r="E42" s="20"/>
      <c r="F42" s="20"/>
      <c r="G42" s="20"/>
      <c r="H42" s="20"/>
      <c r="I42" s="20"/>
      <c r="J42" s="20"/>
      <c r="K42" s="20"/>
      <c r="L42" s="20"/>
      <c r="M42" s="22"/>
    </row>
    <row r="43" spans="1:14" ht="16.5" customHeight="1">
      <c r="A43" s="18"/>
      <c r="B43" s="8"/>
      <c r="C43" s="19" t="s">
        <v>6</v>
      </c>
      <c r="D43" s="20"/>
      <c r="E43" s="20"/>
      <c r="F43" s="20"/>
      <c r="G43" s="20"/>
      <c r="H43" s="20"/>
      <c r="I43" s="20"/>
      <c r="J43" s="20"/>
      <c r="K43" s="20"/>
      <c r="L43" s="20"/>
      <c r="M43" s="22"/>
    </row>
    <row r="44" spans="1:14" ht="16.5" customHeight="1">
      <c r="A44" s="18"/>
      <c r="B44" s="8"/>
      <c r="C44" s="19" t="s">
        <v>9</v>
      </c>
      <c r="D44" s="21">
        <v>0.18</v>
      </c>
      <c r="E44" s="20"/>
      <c r="F44" s="20"/>
      <c r="G44" s="20"/>
      <c r="H44" s="20"/>
      <c r="I44" s="20"/>
      <c r="J44" s="20"/>
      <c r="K44" s="20"/>
      <c r="L44" s="20"/>
      <c r="M44" s="22"/>
    </row>
    <row r="45" spans="1:14" ht="16.5" customHeight="1">
      <c r="A45" s="18"/>
      <c r="B45" s="8"/>
      <c r="C45" s="19" t="s">
        <v>6</v>
      </c>
      <c r="D45" s="20"/>
      <c r="E45" s="20"/>
      <c r="F45" s="20"/>
      <c r="G45" s="20"/>
      <c r="H45" s="20"/>
      <c r="I45" s="20"/>
      <c r="J45" s="20"/>
      <c r="K45" s="20"/>
      <c r="L45" s="20"/>
      <c r="M45" s="23"/>
      <c r="N45" s="46"/>
    </row>
    <row r="46" spans="1:14" ht="42.75" customHeight="1">
      <c r="A46" s="24"/>
      <c r="B46" s="24"/>
      <c r="C46" s="86"/>
      <c r="D46" s="86"/>
      <c r="E46" s="86"/>
      <c r="F46" s="86"/>
      <c r="G46" s="86"/>
      <c r="H46" s="86"/>
      <c r="I46" s="97"/>
      <c r="J46" s="97"/>
      <c r="K46" s="97"/>
      <c r="L46" s="86"/>
      <c r="M46" s="86"/>
    </row>
    <row r="50" spans="4:8">
      <c r="D50" s="92"/>
      <c r="E50" s="92"/>
      <c r="F50" s="92"/>
      <c r="G50" s="92"/>
      <c r="H50" s="92"/>
    </row>
    <row r="77" ht="32.25" customHeight="1"/>
    <row r="94" ht="42.75" customHeight="1"/>
  </sheetData>
  <mergeCells count="16">
    <mergeCell ref="A2:M2"/>
    <mergeCell ref="C1:I1"/>
    <mergeCell ref="A3:M3"/>
    <mergeCell ref="D50:H50"/>
    <mergeCell ref="K4:L4"/>
    <mergeCell ref="M4:M5"/>
    <mergeCell ref="A7:A10"/>
    <mergeCell ref="A32:A36"/>
    <mergeCell ref="I46:K46"/>
    <mergeCell ref="C4:C5"/>
    <mergeCell ref="D4:D5"/>
    <mergeCell ref="E4:F4"/>
    <mergeCell ref="G4:H4"/>
    <mergeCell ref="I4:J4"/>
    <mergeCell ref="A4:A5"/>
    <mergeCell ref="B4:B5"/>
  </mergeCells>
  <pageMargins left="0.8" right="0.28000000000000003" top="0.33" bottom="0.32" header="0.31496062992125984" footer="0.19"/>
  <pageSetup paperSize="9" scale="85" orientation="landscape" r:id="rId1"/>
  <rowBreaks count="3" manualBreakCount="3">
    <brk id="20" max="12" man="1"/>
    <brk id="46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მოცულობა</vt:lpstr>
      <vt:lpstr>მოცულობა!Print_Area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2016-10-24T21:37:40Z</dcterms:modified>
</cp:coreProperties>
</file>