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285" windowWidth="15390" windowHeight="8190" activeTab="1"/>
  </bookViews>
  <sheets>
    <sheet name="ხარჯთაღრიცხვა" sheetId="4" r:id="rId1"/>
    <sheet name="გეგმა გრაფიკი" sheetId="2" r:id="rId2"/>
    <sheet name="Лист3" sheetId="3" r:id="rId3"/>
  </sheets>
  <definedNames>
    <definedName name="_xlnm.Print_Titles" localSheetId="1">'გეგმა გრაფიკი'!$7:$7</definedName>
    <definedName name="_xlnm.Print_Titles" localSheetId="0">ხარჯთაღრიცხვა!$7:$7</definedName>
  </definedNames>
  <calcPr calcId="145621"/>
</workbook>
</file>

<file path=xl/calcChain.xml><?xml version="1.0" encoding="utf-8"?>
<calcChain xmlns="http://schemas.openxmlformats.org/spreadsheetml/2006/main">
  <c r="J14" i="4" l="1"/>
  <c r="H14" i="4"/>
  <c r="F16" i="4"/>
  <c r="K14" i="4" l="1"/>
  <c r="J9" i="4"/>
  <c r="J11" i="4"/>
  <c r="J15" i="4"/>
  <c r="H9" i="4"/>
  <c r="H11" i="4"/>
  <c r="H15" i="4"/>
  <c r="K15" i="4" s="1"/>
  <c r="J16" i="4"/>
  <c r="F12" i="4"/>
  <c r="F10" i="4"/>
  <c r="H10" i="4" s="1"/>
  <c r="K11" i="4" l="1"/>
  <c r="K9" i="4"/>
  <c r="J12" i="4"/>
  <c r="F13" i="4"/>
  <c r="H16" i="4"/>
  <c r="K16" i="4" s="1"/>
  <c r="H12" i="4"/>
  <c r="J10" i="4"/>
  <c r="K10" i="4" s="1"/>
  <c r="J8" i="4"/>
  <c r="H8" i="4"/>
  <c r="K12" i="4" l="1"/>
  <c r="K8" i="4"/>
  <c r="J13" i="4"/>
  <c r="H13" i="4"/>
  <c r="H17" i="4" s="1"/>
  <c r="K13" i="4" l="1"/>
  <c r="J17" i="4"/>
  <c r="K17" i="4" s="1"/>
  <c r="K18" i="4"/>
  <c r="K19" i="4" l="1"/>
  <c r="K20" i="4" l="1"/>
  <c r="K21" i="4" s="1"/>
  <c r="K22" i="4" l="1"/>
  <c r="K23" i="4" s="1"/>
  <c r="K24" i="4" l="1"/>
  <c r="K25" i="4" s="1"/>
</calcChain>
</file>

<file path=xl/sharedStrings.xml><?xml version="1.0" encoding="utf-8"?>
<sst xmlns="http://schemas.openxmlformats.org/spreadsheetml/2006/main" count="61" uniqueCount="44">
  <si>
    <t>##</t>
  </si>
  <si>
    <t>დასაბუთება</t>
  </si>
  <si>
    <t>სამუშაოს დასახელება</t>
  </si>
  <si>
    <t>განზ/ ერთეული</t>
  </si>
  <si>
    <t>ნორმა განზ.ერთეულზე</t>
  </si>
  <si>
    <t>მოცულობა</t>
  </si>
  <si>
    <t>მასალა</t>
  </si>
  <si>
    <t>ხელფასი</t>
  </si>
  <si>
    <t>სულ დანახარჯები</t>
  </si>
  <si>
    <t>ერთეულის</t>
  </si>
  <si>
    <t>სულ</t>
  </si>
  <si>
    <t xml:space="preserve">gauTvaliswinebeli xarjebi  </t>
  </si>
  <si>
    <t>c</t>
  </si>
  <si>
    <t>kvm</t>
  </si>
  <si>
    <t>zednadebi xarjebi</t>
  </si>
  <si>
    <t>saxarjTaRricxvo Rirebuleba</t>
  </si>
  <si>
    <t>g/m</t>
  </si>
  <si>
    <t>wyalsawreti milebis mowyoba d-100 samagrebiT</t>
  </si>
  <si>
    <t>wyalSemkrebi Zabri d-150</t>
  </si>
  <si>
    <t>moTuTiebuli Tunuqis furceli, brtyeli</t>
  </si>
  <si>
    <t>transportis xarji</t>
  </si>
  <si>
    <t xml:space="preserve">გეგმიური დაგროვება  </t>
  </si>
  <si>
    <t>moTuTiebuli Tunuqis saxuravis mopirkeTebis (erTi riadis),  demontaJi, dasawyobeba</t>
  </si>
  <si>
    <t>samagrebi</t>
  </si>
  <si>
    <t>wyalmimRebi Raris  ("Jolubis") mowyoba ("dawvenili")</t>
  </si>
  <si>
    <t>wyalmimRebi Raris ("Jolubis") mowyoba ("dawvenili")</t>
  </si>
  <si>
    <t>korpusis arsebuli saxuravze wyalmimRebi Raris "jolubis" da wyalmsawreti milebis mowyoba</t>
  </si>
  <si>
    <t>pretendenti</t>
  </si>
  <si>
    <t>#</t>
  </si>
  <si>
    <t>samuSaoTa dasaxeleba</t>
  </si>
  <si>
    <t>ხანგრძლივობა (დღე)</t>
  </si>
  <si>
    <t xml:space="preserve">Tveebis mixedviT samuSaoTa warmoebis dawyebidan </t>
  </si>
  <si>
    <t>I</t>
  </si>
  <si>
    <t>1-5</t>
  </si>
  <si>
    <t>6-10</t>
  </si>
  <si>
    <t>11-15</t>
  </si>
  <si>
    <t>16-20</t>
  </si>
  <si>
    <t>21-25</t>
  </si>
  <si>
    <t>26-30</t>
  </si>
  <si>
    <t>kalendaruli gegma grafiki</t>
  </si>
  <si>
    <t xml:space="preserve">pretendeti </t>
  </si>
  <si>
    <t>q.borjomSi rusTavelis q. #71 SvidsarTuliani korpusis saxuravis reabilitaciis samuSaoebi  (wyalmimRebi Rarebis mowyoba)</t>
  </si>
  <si>
    <t>q.borjomSi rusTavelis q. #71 SvidsarTuliani korpusis saxuravis reabilitaciis samuSaoebi                                                                                             (wyalmimRebi Rarebis "Jolubebis" mowyoba)</t>
  </si>
  <si>
    <t>ხ ა რ ჯ თ ა ღ რ ი ც ხ ვ 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</si>
</sst>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AcadNusx"/>
    </font>
    <font>
      <b/>
      <sz val="12"/>
      <color theme="1"/>
      <name val="AcadNusx"/>
    </font>
    <font>
      <sz val="12"/>
      <color theme="1"/>
      <name val="AcadNusx"/>
    </font>
    <font>
      <b/>
      <sz val="12"/>
      <name val="AcadNusx"/>
    </font>
    <font>
      <sz val="12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theme="0"/>
      <name val="AcadNusx"/>
    </font>
    <font>
      <b/>
      <sz val="12"/>
      <color rgb="FF000000"/>
      <name val="AcadNusx"/>
    </font>
    <font>
      <sz val="12"/>
      <color rgb="FF000000"/>
      <name val="AcadNusx"/>
    </font>
    <font>
      <sz val="11"/>
      <color theme="1"/>
      <name val="AcadNusx"/>
    </font>
    <font>
      <b/>
      <sz val="11"/>
      <name val="AcadNusx"/>
    </font>
    <font>
      <sz val="11"/>
      <color indexed="8"/>
      <name val="AcadNusx"/>
    </font>
    <font>
      <sz val="14"/>
      <name val="Geo AcadNusx"/>
    </font>
    <font>
      <sz val="10"/>
      <color indexed="8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4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/>
    <xf numFmtId="0" fontId="14" fillId="0" borderId="0" xfId="0" applyFont="1"/>
    <xf numFmtId="49" fontId="13" fillId="0" borderId="1" xfId="0" applyNumberFormat="1" applyFont="1" applyBorder="1" applyAlignment="1">
      <alignment horizontal="center" vertical="center" wrapText="1"/>
    </xf>
    <xf numFmtId="0" fontId="0" fillId="0" borderId="7" xfId="0" applyBorder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7"/>
  <sheetViews>
    <sheetView zoomScaleNormal="100" workbookViewId="0">
      <selection activeCell="X8" sqref="X8"/>
    </sheetView>
  </sheetViews>
  <sheetFormatPr defaultRowHeight="15" x14ac:dyDescent="0.25"/>
  <cols>
    <col min="1" max="1" width="5.7109375" customWidth="1"/>
    <col min="3" max="3" width="33" customWidth="1"/>
    <col min="4" max="4" width="6.7109375" customWidth="1"/>
    <col min="6" max="6" width="12.42578125" customWidth="1"/>
    <col min="8" max="8" width="10.5703125" customWidth="1"/>
    <col min="10" max="11" width="10.85546875" customWidth="1"/>
  </cols>
  <sheetData>
    <row r="1" spans="1:11" ht="40.9" customHeight="1" x14ac:dyDescent="0.25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6.5" x14ac:dyDescent="0.25">
      <c r="A3" s="50" t="s">
        <v>43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6.5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6.5" x14ac:dyDescent="0.25">
      <c r="A5" s="48" t="s">
        <v>0</v>
      </c>
      <c r="B5" s="48" t="s">
        <v>1</v>
      </c>
      <c r="C5" s="48" t="s">
        <v>2</v>
      </c>
      <c r="D5" s="48" t="s">
        <v>3</v>
      </c>
      <c r="E5" s="48" t="s">
        <v>4</v>
      </c>
      <c r="F5" s="48" t="s">
        <v>5</v>
      </c>
      <c r="G5" s="51" t="s">
        <v>6</v>
      </c>
      <c r="H5" s="52"/>
      <c r="I5" s="51" t="s">
        <v>7</v>
      </c>
      <c r="J5" s="52"/>
      <c r="K5" s="48" t="s">
        <v>8</v>
      </c>
    </row>
    <row r="6" spans="1:11" ht="33" x14ac:dyDescent="0.25">
      <c r="A6" s="48"/>
      <c r="B6" s="48"/>
      <c r="C6" s="48"/>
      <c r="D6" s="48"/>
      <c r="E6" s="48"/>
      <c r="F6" s="48"/>
      <c r="G6" s="17" t="s">
        <v>9</v>
      </c>
      <c r="H6" s="17" t="s">
        <v>10</v>
      </c>
      <c r="I6" s="17" t="s">
        <v>9</v>
      </c>
      <c r="J6" s="17" t="s">
        <v>10</v>
      </c>
      <c r="K6" s="48"/>
    </row>
    <row r="7" spans="1:11" ht="16.5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</row>
    <row r="8" spans="1:11" ht="86.25" customHeight="1" x14ac:dyDescent="0.25">
      <c r="A8" s="29">
        <v>1</v>
      </c>
      <c r="B8" s="17"/>
      <c r="C8" s="22" t="s">
        <v>26</v>
      </c>
      <c r="D8" s="23" t="s">
        <v>16</v>
      </c>
      <c r="E8" s="8"/>
      <c r="F8" s="27">
        <v>32</v>
      </c>
      <c r="G8" s="17"/>
      <c r="H8" s="17">
        <f t="shared" ref="H8:H16" si="0">F8*G8</f>
        <v>0</v>
      </c>
      <c r="I8" s="17"/>
      <c r="J8" s="17">
        <f t="shared" ref="J8" si="1">F8*I8</f>
        <v>0</v>
      </c>
      <c r="K8" s="17">
        <f t="shared" ref="K8" si="2">H8+J8</f>
        <v>0</v>
      </c>
    </row>
    <row r="9" spans="1:11" ht="45" customHeight="1" x14ac:dyDescent="0.25">
      <c r="A9" s="53">
        <v>2</v>
      </c>
      <c r="B9" s="17"/>
      <c r="C9" s="46" t="s">
        <v>22</v>
      </c>
      <c r="D9" s="25" t="s">
        <v>16</v>
      </c>
      <c r="E9" s="8"/>
      <c r="F9" s="26">
        <v>32</v>
      </c>
      <c r="G9" s="17"/>
      <c r="H9" s="21">
        <f t="shared" si="0"/>
        <v>0</v>
      </c>
      <c r="I9" s="17"/>
      <c r="J9" s="21">
        <f t="shared" ref="J9:J16" si="3">F9*I9</f>
        <v>0</v>
      </c>
      <c r="K9" s="21">
        <f t="shared" ref="K9:K16" si="4">H9+J9</f>
        <v>0</v>
      </c>
    </row>
    <row r="10" spans="1:11" ht="39.75" customHeight="1" x14ac:dyDescent="0.25">
      <c r="A10" s="54"/>
      <c r="B10" s="17"/>
      <c r="C10" s="47"/>
      <c r="D10" s="25" t="s">
        <v>13</v>
      </c>
      <c r="E10" s="36">
        <v>2</v>
      </c>
      <c r="F10" s="26">
        <f>F9*E10</f>
        <v>64</v>
      </c>
      <c r="G10" s="17"/>
      <c r="H10" s="21">
        <f t="shared" si="0"/>
        <v>0</v>
      </c>
      <c r="I10" s="17"/>
      <c r="J10" s="21">
        <f t="shared" si="3"/>
        <v>0</v>
      </c>
      <c r="K10" s="21">
        <f t="shared" si="4"/>
        <v>0</v>
      </c>
    </row>
    <row r="11" spans="1:11" ht="49.5" customHeight="1" x14ac:dyDescent="0.25">
      <c r="A11" s="55">
        <v>3</v>
      </c>
      <c r="B11" s="17"/>
      <c r="C11" s="46" t="s">
        <v>25</v>
      </c>
      <c r="D11" s="25" t="s">
        <v>16</v>
      </c>
      <c r="E11" s="36"/>
      <c r="F11" s="26">
        <v>32</v>
      </c>
      <c r="G11" s="17"/>
      <c r="H11" s="21">
        <f t="shared" si="0"/>
        <v>0</v>
      </c>
      <c r="I11" s="17"/>
      <c r="J11" s="21">
        <f t="shared" si="3"/>
        <v>0</v>
      </c>
      <c r="K11" s="21">
        <f t="shared" si="4"/>
        <v>0</v>
      </c>
    </row>
    <row r="12" spans="1:11" ht="33" customHeight="1" x14ac:dyDescent="0.25">
      <c r="A12" s="54"/>
      <c r="B12" s="17"/>
      <c r="C12" s="47"/>
      <c r="D12" s="25" t="s">
        <v>13</v>
      </c>
      <c r="E12" s="36">
        <v>2</v>
      </c>
      <c r="F12" s="26">
        <f>F11*E12</f>
        <v>64</v>
      </c>
      <c r="G12" s="17"/>
      <c r="H12" s="21">
        <f t="shared" si="0"/>
        <v>0</v>
      </c>
      <c r="I12" s="17"/>
      <c r="J12" s="21">
        <f t="shared" si="3"/>
        <v>0</v>
      </c>
      <c r="K12" s="21">
        <f t="shared" si="4"/>
        <v>0</v>
      </c>
    </row>
    <row r="13" spans="1:11" ht="43.5" customHeight="1" x14ac:dyDescent="0.25">
      <c r="A13" s="55">
        <v>4</v>
      </c>
      <c r="B13" s="17"/>
      <c r="C13" s="26" t="s">
        <v>19</v>
      </c>
      <c r="D13" s="25" t="s">
        <v>13</v>
      </c>
      <c r="E13" s="8">
        <v>1.25</v>
      </c>
      <c r="F13" s="26">
        <f>F12*E13</f>
        <v>80</v>
      </c>
      <c r="G13" s="17"/>
      <c r="H13" s="21">
        <f t="shared" si="0"/>
        <v>0</v>
      </c>
      <c r="I13" s="17"/>
      <c r="J13" s="21">
        <f t="shared" si="3"/>
        <v>0</v>
      </c>
      <c r="K13" s="21">
        <f t="shared" si="4"/>
        <v>0</v>
      </c>
    </row>
    <row r="14" spans="1:11" ht="27" customHeight="1" x14ac:dyDescent="0.25">
      <c r="A14" s="56"/>
      <c r="B14" s="31"/>
      <c r="C14" s="26" t="s">
        <v>23</v>
      </c>
      <c r="D14" s="25" t="s">
        <v>12</v>
      </c>
      <c r="E14" s="8"/>
      <c r="F14" s="26">
        <v>65</v>
      </c>
      <c r="G14" s="31"/>
      <c r="H14" s="31">
        <f t="shared" si="0"/>
        <v>0</v>
      </c>
      <c r="I14" s="31"/>
      <c r="J14" s="31">
        <f t="shared" ref="J14" si="5">F14*I14</f>
        <v>0</v>
      </c>
      <c r="K14" s="31">
        <f t="shared" ref="K14" si="6">H14+J14</f>
        <v>0</v>
      </c>
    </row>
    <row r="15" spans="1:11" ht="27.75" customHeight="1" x14ac:dyDescent="0.25">
      <c r="A15" s="56"/>
      <c r="B15" s="17"/>
      <c r="C15" s="26" t="s">
        <v>18</v>
      </c>
      <c r="D15" s="25" t="s">
        <v>12</v>
      </c>
      <c r="E15" s="1"/>
      <c r="F15" s="28">
        <v>4</v>
      </c>
      <c r="G15" s="17"/>
      <c r="H15" s="21">
        <f>F15*G15</f>
        <v>0</v>
      </c>
      <c r="I15" s="17"/>
      <c r="J15" s="21">
        <f>F15*I15</f>
        <v>0</v>
      </c>
      <c r="K15" s="21">
        <f>H15+J15</f>
        <v>0</v>
      </c>
    </row>
    <row r="16" spans="1:11" ht="40.5" customHeight="1" x14ac:dyDescent="0.25">
      <c r="A16" s="57"/>
      <c r="B16" s="17"/>
      <c r="C16" s="26" t="s">
        <v>17</v>
      </c>
      <c r="D16" s="25" t="s">
        <v>16</v>
      </c>
      <c r="E16" s="8">
        <v>1.05</v>
      </c>
      <c r="F16" s="28">
        <f>F15*25.5*E16</f>
        <v>107.10000000000001</v>
      </c>
      <c r="G16" s="17"/>
      <c r="H16" s="21">
        <f t="shared" si="0"/>
        <v>0</v>
      </c>
      <c r="I16" s="17"/>
      <c r="J16" s="21">
        <f t="shared" si="3"/>
        <v>0</v>
      </c>
      <c r="K16" s="21">
        <f t="shared" si="4"/>
        <v>0</v>
      </c>
    </row>
    <row r="17" spans="1:11" ht="21.75" customHeight="1" x14ac:dyDescent="0.25">
      <c r="A17" s="2"/>
      <c r="B17" s="2"/>
      <c r="C17" s="2"/>
      <c r="D17" s="2"/>
      <c r="E17" s="2"/>
      <c r="F17" s="2"/>
      <c r="G17" s="2"/>
      <c r="H17" s="3">
        <f>SUM(H8:H16)</f>
        <v>0</v>
      </c>
      <c r="I17" s="3"/>
      <c r="J17" s="3">
        <f>SUM(J8:J16)</f>
        <v>0</v>
      </c>
      <c r="K17" s="3">
        <f>H17+J17</f>
        <v>0</v>
      </c>
    </row>
    <row r="18" spans="1:11" ht="23.25" customHeight="1" x14ac:dyDescent="0.3">
      <c r="A18" s="32"/>
      <c r="B18" s="32"/>
      <c r="C18" s="33" t="s">
        <v>20</v>
      </c>
      <c r="D18" s="32"/>
      <c r="E18" s="32"/>
      <c r="F18" s="34"/>
      <c r="G18" s="32"/>
      <c r="H18" s="32"/>
      <c r="I18" s="32"/>
      <c r="J18" s="32"/>
      <c r="K18" s="35">
        <f>H17*F18</f>
        <v>0</v>
      </c>
    </row>
    <row r="19" spans="1:11" ht="23.25" customHeight="1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1" t="s">
        <v>10</v>
      </c>
      <c r="K19" s="35">
        <f>K17+K18</f>
        <v>0</v>
      </c>
    </row>
    <row r="20" spans="1:11" ht="23.25" customHeight="1" x14ac:dyDescent="0.25">
      <c r="A20" s="17"/>
      <c r="B20" s="17"/>
      <c r="C20" s="17" t="s">
        <v>14</v>
      </c>
      <c r="D20" s="17"/>
      <c r="E20" s="17"/>
      <c r="F20" s="4"/>
      <c r="G20" s="17"/>
      <c r="H20" s="17"/>
      <c r="I20" s="17"/>
      <c r="J20" s="17"/>
      <c r="K20" s="5">
        <f>K19*F20</f>
        <v>0</v>
      </c>
    </row>
    <row r="21" spans="1:11" ht="23.2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 t="s">
        <v>10</v>
      </c>
      <c r="K21" s="5">
        <f>K19+K20</f>
        <v>0</v>
      </c>
    </row>
    <row r="22" spans="1:11" ht="23.25" customHeight="1" x14ac:dyDescent="0.25">
      <c r="A22" s="17"/>
      <c r="B22" s="17"/>
      <c r="C22" s="17" t="s">
        <v>21</v>
      </c>
      <c r="D22" s="17"/>
      <c r="E22" s="17"/>
      <c r="F22" s="4"/>
      <c r="G22" s="17"/>
      <c r="H22" s="17"/>
      <c r="I22" s="17"/>
      <c r="J22" s="17"/>
      <c r="K22" s="5">
        <f>K21*F22</f>
        <v>0</v>
      </c>
    </row>
    <row r="23" spans="1:11" ht="23.25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 t="s">
        <v>10</v>
      </c>
      <c r="K23" s="5">
        <f>K21+K22</f>
        <v>0</v>
      </c>
    </row>
    <row r="24" spans="1:11" ht="38.25" customHeight="1" x14ac:dyDescent="0.25">
      <c r="A24" s="17"/>
      <c r="B24" s="17"/>
      <c r="C24" s="17" t="s">
        <v>11</v>
      </c>
      <c r="D24" s="17"/>
      <c r="E24" s="17"/>
      <c r="F24" s="4">
        <v>0.03</v>
      </c>
      <c r="G24" s="17"/>
      <c r="H24" s="17"/>
      <c r="I24" s="17"/>
      <c r="J24" s="17"/>
      <c r="K24" s="5">
        <f>K23*F24</f>
        <v>0</v>
      </c>
    </row>
    <row r="25" spans="1:11" ht="33" x14ac:dyDescent="0.25">
      <c r="A25" s="6"/>
      <c r="B25" s="6"/>
      <c r="C25" s="2" t="s">
        <v>15</v>
      </c>
      <c r="D25" s="6"/>
      <c r="E25" s="6"/>
      <c r="F25" s="6"/>
      <c r="G25" s="6"/>
      <c r="H25" s="6"/>
      <c r="I25" s="6"/>
      <c r="J25" s="6" t="s">
        <v>10</v>
      </c>
      <c r="K25" s="7">
        <f>K24+K23</f>
        <v>0</v>
      </c>
    </row>
    <row r="26" spans="1:11" ht="16.5" x14ac:dyDescent="0.25">
      <c r="A26" s="15"/>
      <c r="B26" s="15"/>
      <c r="C26" s="15"/>
      <c r="D26" s="15"/>
      <c r="E26" s="15"/>
      <c r="F26" s="9"/>
      <c r="G26" s="15"/>
      <c r="H26" s="15"/>
      <c r="I26" s="15"/>
      <c r="J26" s="15"/>
      <c r="K26" s="15"/>
    </row>
    <row r="27" spans="1:11" ht="16.5" x14ac:dyDescent="0.25">
      <c r="A27" s="15"/>
      <c r="B27" s="15"/>
      <c r="C27" s="15" t="s">
        <v>27</v>
      </c>
      <c r="D27" s="15"/>
      <c r="E27" s="15"/>
      <c r="F27" s="15"/>
      <c r="G27" s="15"/>
      <c r="H27" s="15"/>
      <c r="I27" s="49"/>
      <c r="J27" s="49"/>
      <c r="K27" s="49"/>
    </row>
  </sheetData>
  <mergeCells count="17">
    <mergeCell ref="C9:C10"/>
    <mergeCell ref="C11:C12"/>
    <mergeCell ref="K5:K6"/>
    <mergeCell ref="I27:K27"/>
    <mergeCell ref="A1:K1"/>
    <mergeCell ref="A3:K3"/>
    <mergeCell ref="A5:A6"/>
    <mergeCell ref="B5:B6"/>
    <mergeCell ref="C5:C6"/>
    <mergeCell ref="D5:D6"/>
    <mergeCell ref="E5:E6"/>
    <mergeCell ref="F5:F6"/>
    <mergeCell ref="G5:H5"/>
    <mergeCell ref="I5:J5"/>
    <mergeCell ref="A9:A10"/>
    <mergeCell ref="A11:A12"/>
    <mergeCell ref="A13:A1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6"/>
  <sheetViews>
    <sheetView tabSelected="1" workbookViewId="0">
      <selection activeCell="C9" sqref="C9"/>
    </sheetView>
  </sheetViews>
  <sheetFormatPr defaultRowHeight="15" x14ac:dyDescent="0.25"/>
  <cols>
    <col min="1" max="1" width="5.140625" customWidth="1"/>
    <col min="2" max="2" width="38.42578125" customWidth="1"/>
    <col min="3" max="3" width="9.85546875" customWidth="1"/>
    <col min="4" max="5" width="8.85546875" customWidth="1"/>
  </cols>
  <sheetData>
    <row r="1" spans="1:15" ht="49.5" customHeight="1" x14ac:dyDescent="0.25">
      <c r="A1" s="58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5" ht="9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5" s="37" customFormat="1" ht="24" customHeight="1" x14ac:dyDescent="0.25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5" ht="18" x14ac:dyDescent="0.25">
      <c r="A4" s="11"/>
      <c r="B4" s="11"/>
      <c r="C4" s="11"/>
      <c r="D4" s="11"/>
      <c r="E4" s="11"/>
      <c r="J4" s="72"/>
      <c r="K4" s="72"/>
      <c r="L4" s="72"/>
    </row>
    <row r="5" spans="1:15" s="42" customFormat="1" ht="37.5" customHeight="1" x14ac:dyDescent="0.3">
      <c r="A5" s="61" t="s">
        <v>28</v>
      </c>
      <c r="B5" s="64" t="s">
        <v>29</v>
      </c>
      <c r="C5" s="61" t="s">
        <v>30</v>
      </c>
      <c r="D5" s="69" t="s">
        <v>31</v>
      </c>
      <c r="E5" s="70"/>
      <c r="F5" s="70"/>
      <c r="G5" s="70"/>
      <c r="H5" s="70"/>
      <c r="I5" s="71"/>
      <c r="J5" s="73"/>
      <c r="K5" s="73"/>
      <c r="L5" s="73"/>
      <c r="M5" s="41"/>
      <c r="N5" s="41"/>
      <c r="O5" s="41"/>
    </row>
    <row r="6" spans="1:15" s="43" customFormat="1" ht="28.15" customHeight="1" x14ac:dyDescent="0.25">
      <c r="A6" s="62"/>
      <c r="B6" s="65"/>
      <c r="C6" s="62"/>
      <c r="D6" s="67" t="s">
        <v>32</v>
      </c>
      <c r="E6" s="68"/>
      <c r="F6" s="68"/>
      <c r="G6" s="68"/>
      <c r="H6" s="68"/>
      <c r="I6" s="76"/>
      <c r="J6" s="74"/>
      <c r="K6" s="74"/>
      <c r="L6" s="74"/>
    </row>
    <row r="7" spans="1:15" s="42" customFormat="1" ht="25.5" customHeight="1" x14ac:dyDescent="0.3">
      <c r="A7" s="63"/>
      <c r="B7" s="66"/>
      <c r="C7" s="63"/>
      <c r="D7" s="44" t="s">
        <v>33</v>
      </c>
      <c r="E7" s="44" t="s">
        <v>34</v>
      </c>
      <c r="F7" s="44" t="s">
        <v>35</v>
      </c>
      <c r="G7" s="44" t="s">
        <v>36</v>
      </c>
      <c r="H7" s="44" t="s">
        <v>37</v>
      </c>
      <c r="I7" s="44" t="s">
        <v>38</v>
      </c>
      <c r="J7" s="75"/>
      <c r="K7" s="75"/>
      <c r="L7" s="75"/>
    </row>
    <row r="8" spans="1:15" ht="70.5" customHeight="1" x14ac:dyDescent="0.25">
      <c r="A8" s="38">
        <v>1</v>
      </c>
      <c r="B8" s="24" t="s">
        <v>22</v>
      </c>
      <c r="C8" s="25"/>
      <c r="D8" s="27"/>
      <c r="E8" s="40"/>
      <c r="F8" s="32"/>
      <c r="G8" s="32"/>
      <c r="H8" s="32"/>
      <c r="I8" s="32"/>
      <c r="J8" s="72"/>
      <c r="K8" s="72"/>
      <c r="L8" s="72"/>
    </row>
    <row r="9" spans="1:15" ht="64.5" customHeight="1" x14ac:dyDescent="0.25">
      <c r="A9" s="39">
        <v>2</v>
      </c>
      <c r="B9" s="27" t="s">
        <v>24</v>
      </c>
      <c r="C9" s="25"/>
      <c r="D9" s="27"/>
      <c r="E9" s="40"/>
      <c r="F9" s="32"/>
      <c r="G9" s="32"/>
      <c r="H9" s="32"/>
      <c r="I9" s="32"/>
      <c r="J9" s="72"/>
      <c r="K9" s="72"/>
      <c r="L9" s="72"/>
    </row>
    <row r="10" spans="1:15" ht="37.5" customHeight="1" x14ac:dyDescent="0.25">
      <c r="A10" s="55">
        <v>3</v>
      </c>
      <c r="B10" s="26" t="s">
        <v>19</v>
      </c>
      <c r="C10" s="25"/>
      <c r="D10" s="27"/>
      <c r="E10" s="40"/>
      <c r="F10" s="32"/>
      <c r="G10" s="32"/>
      <c r="H10" s="32"/>
      <c r="I10" s="32"/>
      <c r="J10" s="72"/>
      <c r="K10" s="72"/>
      <c r="L10" s="72"/>
    </row>
    <row r="11" spans="1:15" ht="24" customHeight="1" x14ac:dyDescent="0.25">
      <c r="A11" s="56"/>
      <c r="B11" s="26" t="s">
        <v>23</v>
      </c>
      <c r="C11" s="25"/>
      <c r="D11" s="30"/>
      <c r="E11" s="40"/>
      <c r="F11" s="32"/>
      <c r="G11" s="32"/>
      <c r="H11" s="32"/>
      <c r="I11" s="32"/>
      <c r="J11" s="72"/>
      <c r="K11" s="72"/>
      <c r="L11" s="72"/>
    </row>
    <row r="12" spans="1:15" ht="29.25" customHeight="1" x14ac:dyDescent="0.25">
      <c r="A12" s="56"/>
      <c r="B12" s="26" t="s">
        <v>18</v>
      </c>
      <c r="C12" s="25"/>
      <c r="D12" s="30"/>
      <c r="E12" s="40"/>
      <c r="F12" s="32"/>
      <c r="G12" s="32"/>
      <c r="H12" s="32"/>
      <c r="I12" s="32"/>
      <c r="J12" s="72"/>
      <c r="K12" s="72"/>
      <c r="L12" s="72"/>
    </row>
    <row r="13" spans="1:15" ht="41.25" customHeight="1" x14ac:dyDescent="0.25">
      <c r="A13" s="57"/>
      <c r="B13" s="26" t="s">
        <v>17</v>
      </c>
      <c r="C13" s="25"/>
      <c r="D13" s="30"/>
      <c r="E13" s="40"/>
      <c r="F13" s="32"/>
      <c r="G13" s="32"/>
      <c r="H13" s="32"/>
      <c r="I13" s="32"/>
      <c r="J13" s="72"/>
      <c r="K13" s="72"/>
      <c r="L13" s="72"/>
    </row>
    <row r="14" spans="1:15" ht="18" x14ac:dyDescent="0.25">
      <c r="A14" s="18"/>
      <c r="B14" s="19"/>
      <c r="C14" s="19"/>
      <c r="D14" s="19"/>
      <c r="E14" s="20"/>
      <c r="J14" s="72"/>
      <c r="K14" s="72"/>
      <c r="L14" s="72"/>
    </row>
    <row r="15" spans="1:15" ht="16.5" x14ac:dyDescent="0.25">
      <c r="A15" s="12"/>
      <c r="B15" s="10" t="s">
        <v>40</v>
      </c>
      <c r="C15" s="60"/>
      <c r="D15" s="60"/>
      <c r="E15" s="60"/>
      <c r="H15" s="45"/>
      <c r="I15" s="45"/>
      <c r="J15" s="45"/>
      <c r="K15" s="45"/>
    </row>
    <row r="16" spans="1:15" ht="18" x14ac:dyDescent="0.25">
      <c r="A16" s="12"/>
      <c r="B16" s="12"/>
      <c r="C16" s="12"/>
      <c r="D16" s="13"/>
      <c r="E16" s="14"/>
    </row>
  </sheetData>
  <mergeCells count="11">
    <mergeCell ref="J6:L6"/>
    <mergeCell ref="A3:K3"/>
    <mergeCell ref="A1:L1"/>
    <mergeCell ref="A2:L2"/>
    <mergeCell ref="C15:E15"/>
    <mergeCell ref="A10:A13"/>
    <mergeCell ref="A5:A7"/>
    <mergeCell ref="B5:B7"/>
    <mergeCell ref="C5:C7"/>
    <mergeCell ref="D6:I6"/>
    <mergeCell ref="D5:I5"/>
  </mergeCells>
  <pageMargins left="0.39370078740157483" right="0.35433070866141736" top="0.82677165354330717" bottom="0.51181102362204722" header="0.31496062992125984" footer="0.31496062992125984"/>
  <pageSetup paperSize="9" orientation="landscape" horizontalDpi="180" verticalDpi="180" r:id="rId1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ხარჯთაღრიცხვა</vt:lpstr>
      <vt:lpstr>გეგმა გრაფიკი</vt:lpstr>
      <vt:lpstr>Лист3</vt:lpstr>
      <vt:lpstr>'გეგმა გრაფიკი'!Print_Titles</vt:lpstr>
      <vt:lpstr>ხარჯთაღრიცხვა!Print_Titles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2016-10-19T08:54:57Z</dcterms:modified>
</cp:coreProperties>
</file>