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ხარჯთაღრიცხვა" sheetId="1" r:id="rId1"/>
    <sheet name="გეგმაგრაფიკი" sheetId="2" r:id="rId2"/>
    <sheet name="Sheet3" sheetId="3" r:id="rId3"/>
  </sheets>
  <definedNames>
    <definedName name="_xlnm.Print_Area" localSheetId="0">ხარჯთაღრიცხვა!$A$1:$K$37</definedName>
  </definedNames>
  <calcPr calcId="124519"/>
</workbook>
</file>

<file path=xl/calcChain.xml><?xml version="1.0" encoding="utf-8"?>
<calcChain xmlns="http://schemas.openxmlformats.org/spreadsheetml/2006/main">
  <c r="K28" i="1"/>
  <c r="K29" l="1"/>
  <c r="K30" s="1"/>
  <c r="K31" l="1"/>
  <c r="K32" s="1"/>
  <c r="K33" l="1"/>
  <c r="K34" s="1"/>
</calcChain>
</file>

<file path=xl/sharedStrings.xml><?xml version="1.0" encoding="utf-8"?>
<sst xmlns="http://schemas.openxmlformats.org/spreadsheetml/2006/main" count="118" uniqueCount="48">
  <si>
    <t>#</t>
  </si>
  <si>
    <t xml:space="preserve">სამუშაოს დასახელება </t>
  </si>
  <si>
    <t xml:space="preserve">განზომილება </t>
  </si>
  <si>
    <t>რაოდენობა</t>
  </si>
  <si>
    <t>მასალა</t>
  </si>
  <si>
    <t>ხელფასი</t>
  </si>
  <si>
    <t>ტრანსპორტი</t>
  </si>
  <si>
    <t>სულ
 ჯამი</t>
  </si>
  <si>
    <t>ერთ. 
ფასი</t>
  </si>
  <si>
    <t>ჯამი</t>
  </si>
  <si>
    <t>მ2</t>
  </si>
  <si>
    <t>მ3</t>
  </si>
  <si>
    <t xml:space="preserve">კედლების ლესვა სილა–ცემენტის ხსნარით </t>
  </si>
  <si>
    <t>კედლების შეღებვა ფასადის წყალემულსიის საღებავით</t>
  </si>
  <si>
    <t>ცალი</t>
  </si>
  <si>
    <t xml:space="preserve"> მ3</t>
  </si>
  <si>
    <t xml:space="preserve">                                     ტუალეტი</t>
  </si>
  <si>
    <t>კანლიზაციის  ორმოს ამოღება ექსკავატორით (2.42*1.66 *2)</t>
  </si>
  <si>
    <t>საყალიბე ფიცარის მოწყობა</t>
  </si>
  <si>
    <t>კანლიზაციის  ორმოს რკინა–ბეტონის კედლების მოწყობა    M–200 რკინა ბეტონით III ა კლასის დ–10  არმატურის გამოყენებით   (2.42*1.66 *2მ    0.3 სისქით)</t>
  </si>
  <si>
    <t>თხრილის მოწყობა ექსკავატორით საძირკველის მოსაწყობად  0.4*0.6*6.86</t>
  </si>
  <si>
    <t>მოთხრილი  გრუნტის დატვირთვა თვითმცლელზე და გატანა ნაყარში</t>
  </si>
  <si>
    <t xml:space="preserve"> საძირკველის მოწყობა  M–200 რკინა ბეტონით III ა კლასის დ–14   არმატურის გამოყენებით (2.42*1.01) 0.3*0.6*6.86</t>
  </si>
  <si>
    <t>კედელის აშენება წვრილი საკედლე ბლოკით 19*19*39   2.44მ სიმაღლეზე  9.88მ</t>
  </si>
  <si>
    <t>კედელის აშენება წვრილი საკედლე ბლოკით 12*19*39   2.44მ სიმაღლეზე    4.12მ</t>
  </si>
  <si>
    <t xml:space="preserve"> სარტელის  მოწყობა  M–200 რკინა ბეტონით III ა კლასის დ–14   არმატურის გამოყენებით  0.2*0.2*9.88</t>
  </si>
  <si>
    <t xml:space="preserve">იატაკის  მოწყობა M–200 რკინა ბეტონით III ა კლასის დ–14   არმატურის გამოყენებით (1.92*2.32) 0.1მ სისქის </t>
  </si>
  <si>
    <t xml:space="preserve">იატაკზე მეტლახის მოწყობა </t>
  </si>
  <si>
    <t>მეტალოპლასტმასის ფანჯრების მოწყობა (0.5*0.5) 2  ცალი</t>
  </si>
  <si>
    <t>მეტალოპლასტმასის კარებების  მოწყობა (0.8*2.1) 2  ცალი</t>
  </si>
  <si>
    <t>თურქული ჩაშის მოწყობა   ჩამრეცხი ავზით</t>
  </si>
  <si>
    <t>ხელსაბანის მოწყობა  ონკანით</t>
  </si>
  <si>
    <t>მაურლატის მოწყობა 0.05მ სისქის 0.2 სიგანის</t>
  </si>
  <si>
    <t xml:space="preserve">სახურავის ხის კონსტრუქციის მოწყობა (ნივნივები) 4 ცალი 140/70  L-2.98 </t>
  </si>
  <si>
    <t>სახურავის მოლარტვის ფიცარის  მოწყობა 0.04 მ სისქის (2.56*3.189)</t>
  </si>
  <si>
    <t>სახურავის მოწყობა  გოფრირებული თუნუქით თვითჭრელების გამოყენებით 0.5 მმ სისქის</t>
  </si>
  <si>
    <t xml:space="preserve">ჯამი </t>
  </si>
  <si>
    <t xml:space="preserve">სოფელ ხიზაბავრის რიტუალების  სახლის  ტუალეტის მშენებლობის 
ხ  ა რ ჯ თ ა ღ რ ი ც ხ ვ ა </t>
  </si>
  <si>
    <t>სოფელ ხიზაბავრის რიტუალების  სახლის  ტუალეტის მშენებლობის 
კალენდარული გრაფიკი</t>
  </si>
  <si>
    <t>კალენდარული დღეები</t>
  </si>
  <si>
    <t>1_5</t>
  </si>
  <si>
    <t>6_10</t>
  </si>
  <si>
    <t>11_15</t>
  </si>
  <si>
    <t>16_20</t>
  </si>
  <si>
    <t>21_25</t>
  </si>
  <si>
    <t>26_30</t>
  </si>
  <si>
    <t>ზედნადები ხარჯი  ---%</t>
  </si>
  <si>
    <t>გეგმიური დაგროვება --%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</si>
</sst>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cadNusx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5" workbookViewId="0">
      <selection activeCell="N22" sqref="N22"/>
    </sheetView>
  </sheetViews>
  <sheetFormatPr defaultRowHeight="15"/>
  <cols>
    <col min="1" max="1" width="9.140625" customWidth="1"/>
    <col min="2" max="2" width="31.140625" customWidth="1"/>
    <col min="3" max="3" width="13.28515625" customWidth="1"/>
    <col min="4" max="4" width="13.85546875" customWidth="1"/>
  </cols>
  <sheetData>
    <row r="1" spans="1:11">
      <c r="A1" s="17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9" t="s">
        <v>0</v>
      </c>
      <c r="B4" s="16" t="s">
        <v>1</v>
      </c>
      <c r="C4" s="21" t="s">
        <v>2</v>
      </c>
      <c r="D4" s="21" t="s">
        <v>3</v>
      </c>
      <c r="E4" s="16" t="s">
        <v>4</v>
      </c>
      <c r="F4" s="16"/>
      <c r="G4" s="16" t="s">
        <v>5</v>
      </c>
      <c r="H4" s="16"/>
      <c r="I4" s="16" t="s">
        <v>6</v>
      </c>
      <c r="J4" s="16"/>
      <c r="K4" s="22" t="s">
        <v>7</v>
      </c>
    </row>
    <row r="5" spans="1:11" ht="31.5">
      <c r="A5" s="20"/>
      <c r="B5" s="16"/>
      <c r="C5" s="21"/>
      <c r="D5" s="21"/>
      <c r="E5" s="2" t="s">
        <v>8</v>
      </c>
      <c r="F5" s="3" t="s">
        <v>9</v>
      </c>
      <c r="G5" s="2" t="s">
        <v>8</v>
      </c>
      <c r="H5" s="3" t="s">
        <v>9</v>
      </c>
      <c r="I5" s="2" t="s">
        <v>8</v>
      </c>
      <c r="J5" s="3" t="s">
        <v>9</v>
      </c>
      <c r="K5" s="23"/>
    </row>
    <row r="6" spans="1:11" ht="31.5">
      <c r="A6" s="3"/>
      <c r="B6" s="4" t="s">
        <v>16</v>
      </c>
      <c r="C6" s="5"/>
      <c r="D6" s="6"/>
      <c r="E6" s="3"/>
      <c r="F6" s="3"/>
      <c r="G6" s="3"/>
      <c r="H6" s="3"/>
      <c r="I6" s="3"/>
      <c r="J6" s="3"/>
      <c r="K6" s="7"/>
    </row>
    <row r="7" spans="1:11" ht="47.25">
      <c r="A7" s="3">
        <v>1</v>
      </c>
      <c r="B7" s="8" t="s">
        <v>17</v>
      </c>
      <c r="C7" s="5" t="s">
        <v>11</v>
      </c>
      <c r="D7" s="6">
        <v>8</v>
      </c>
      <c r="E7" s="3"/>
      <c r="F7" s="3"/>
      <c r="G7" s="3"/>
      <c r="H7" s="3"/>
      <c r="I7" s="3"/>
      <c r="J7" s="3"/>
      <c r="K7" s="7"/>
    </row>
    <row r="8" spans="1:11" ht="15.75">
      <c r="A8" s="3">
        <v>2</v>
      </c>
      <c r="B8" s="8" t="s">
        <v>18</v>
      </c>
      <c r="C8" s="5" t="s">
        <v>10</v>
      </c>
      <c r="D8" s="6">
        <v>16.32</v>
      </c>
      <c r="E8" s="3"/>
      <c r="F8" s="3"/>
      <c r="G8" s="3"/>
      <c r="H8" s="3"/>
      <c r="I8" s="3"/>
      <c r="J8" s="3"/>
      <c r="K8" s="7"/>
    </row>
    <row r="9" spans="1:11" ht="94.5">
      <c r="A9" s="3">
        <v>3</v>
      </c>
      <c r="B9" s="8" t="s">
        <v>19</v>
      </c>
      <c r="C9" s="5" t="s">
        <v>11</v>
      </c>
      <c r="D9" s="6">
        <v>4.8899999999999997</v>
      </c>
      <c r="E9" s="3"/>
      <c r="F9" s="3"/>
      <c r="G9" s="3"/>
      <c r="H9" s="3"/>
      <c r="I9" s="3"/>
      <c r="J9" s="3"/>
      <c r="K9" s="7"/>
    </row>
    <row r="10" spans="1:11" ht="63">
      <c r="A10" s="3">
        <v>4</v>
      </c>
      <c r="B10" s="8" t="s">
        <v>20</v>
      </c>
      <c r="C10" s="5" t="s">
        <v>11</v>
      </c>
      <c r="D10" s="6">
        <v>1.64</v>
      </c>
      <c r="E10" s="3"/>
      <c r="F10" s="3"/>
      <c r="G10" s="3"/>
      <c r="H10" s="3"/>
      <c r="I10" s="3"/>
      <c r="J10" s="3"/>
      <c r="K10" s="7"/>
    </row>
    <row r="11" spans="1:11" ht="63">
      <c r="A11" s="3">
        <v>5</v>
      </c>
      <c r="B11" s="8" t="s">
        <v>21</v>
      </c>
      <c r="C11" s="5" t="s">
        <v>11</v>
      </c>
      <c r="D11" s="6">
        <v>12.5</v>
      </c>
      <c r="E11" s="3"/>
      <c r="F11" s="3"/>
      <c r="G11" s="3"/>
      <c r="H11" s="3"/>
      <c r="I11" s="3"/>
      <c r="J11" s="3"/>
      <c r="K11" s="7"/>
    </row>
    <row r="12" spans="1:11" ht="78.75">
      <c r="A12" s="3">
        <v>6</v>
      </c>
      <c r="B12" s="8" t="s">
        <v>22</v>
      </c>
      <c r="C12" s="5" t="s">
        <v>11</v>
      </c>
      <c r="D12" s="6">
        <v>1.22</v>
      </c>
      <c r="E12" s="9"/>
      <c r="F12" s="3"/>
      <c r="G12" s="3"/>
      <c r="H12" s="3"/>
      <c r="I12" s="3"/>
      <c r="J12" s="3"/>
      <c r="K12" s="7"/>
    </row>
    <row r="13" spans="1:11" ht="47.25">
      <c r="A13" s="3">
        <v>7</v>
      </c>
      <c r="B13" s="8" t="s">
        <v>23</v>
      </c>
      <c r="C13" s="5" t="s">
        <v>11</v>
      </c>
      <c r="D13" s="6">
        <v>4.82</v>
      </c>
      <c r="E13" s="3"/>
      <c r="F13" s="3"/>
      <c r="G13" s="3"/>
      <c r="H13" s="3"/>
      <c r="I13" s="3"/>
      <c r="J13" s="3"/>
      <c r="K13" s="7"/>
    </row>
    <row r="14" spans="1:11" ht="47.25">
      <c r="A14" s="3">
        <v>8</v>
      </c>
      <c r="B14" s="8" t="s">
        <v>24</v>
      </c>
      <c r="C14" s="5" t="s">
        <v>11</v>
      </c>
      <c r="D14" s="6">
        <v>1.1100000000000001</v>
      </c>
      <c r="E14" s="3"/>
      <c r="F14" s="3"/>
      <c r="G14" s="3"/>
      <c r="H14" s="3"/>
      <c r="I14" s="3"/>
      <c r="J14" s="3"/>
      <c r="K14" s="7"/>
    </row>
    <row r="15" spans="1:11" ht="63">
      <c r="A15" s="3">
        <v>9</v>
      </c>
      <c r="B15" s="8" t="s">
        <v>25</v>
      </c>
      <c r="C15" s="5" t="s">
        <v>11</v>
      </c>
      <c r="D15" s="6">
        <v>0.39</v>
      </c>
      <c r="E15" s="3"/>
      <c r="F15" s="3"/>
      <c r="G15" s="3"/>
      <c r="H15" s="3"/>
      <c r="I15" s="3"/>
      <c r="J15" s="3"/>
      <c r="K15" s="7"/>
    </row>
    <row r="16" spans="1:11" ht="78.75">
      <c r="A16" s="3">
        <v>10</v>
      </c>
      <c r="B16" s="8" t="s">
        <v>26</v>
      </c>
      <c r="C16" s="5" t="s">
        <v>11</v>
      </c>
      <c r="D16" s="6">
        <v>0.44</v>
      </c>
      <c r="E16" s="3"/>
      <c r="F16" s="3"/>
      <c r="G16" s="3"/>
      <c r="H16" s="3"/>
      <c r="I16" s="3"/>
      <c r="J16" s="3"/>
      <c r="K16" s="7"/>
    </row>
    <row r="17" spans="1:11" ht="15.75">
      <c r="A17" s="3">
        <v>11</v>
      </c>
      <c r="B17" s="8" t="s">
        <v>27</v>
      </c>
      <c r="C17" s="5" t="s">
        <v>10</v>
      </c>
      <c r="D17" s="6">
        <v>1.98</v>
      </c>
      <c r="E17" s="3"/>
      <c r="F17" s="3"/>
      <c r="G17" s="3"/>
      <c r="H17" s="3"/>
      <c r="I17" s="3"/>
      <c r="J17" s="3"/>
      <c r="K17" s="7"/>
    </row>
    <row r="18" spans="1:11" ht="47.25">
      <c r="A18" s="3">
        <v>12</v>
      </c>
      <c r="B18" s="8" t="s">
        <v>28</v>
      </c>
      <c r="C18" s="5" t="s">
        <v>10</v>
      </c>
      <c r="D18" s="6">
        <v>0.5</v>
      </c>
      <c r="E18" s="3"/>
      <c r="F18" s="3"/>
      <c r="G18" s="3"/>
      <c r="H18" s="3"/>
      <c r="I18" s="3"/>
      <c r="J18" s="3"/>
      <c r="K18" s="7"/>
    </row>
    <row r="19" spans="1:11" ht="47.25">
      <c r="A19" s="3">
        <v>13</v>
      </c>
      <c r="B19" s="8" t="s">
        <v>29</v>
      </c>
      <c r="C19" s="5" t="s">
        <v>10</v>
      </c>
      <c r="D19" s="6">
        <v>3.36</v>
      </c>
      <c r="E19" s="3"/>
      <c r="F19" s="3"/>
      <c r="G19" s="3"/>
      <c r="H19" s="3"/>
      <c r="I19" s="3"/>
      <c r="J19" s="3"/>
      <c r="K19" s="7"/>
    </row>
    <row r="20" spans="1:11" ht="31.5">
      <c r="A20" s="3">
        <v>14</v>
      </c>
      <c r="B20" s="8" t="s">
        <v>12</v>
      </c>
      <c r="C20" s="5" t="s">
        <v>10</v>
      </c>
      <c r="D20" s="6">
        <v>57.86</v>
      </c>
      <c r="E20" s="3"/>
      <c r="F20" s="3"/>
      <c r="G20" s="3"/>
      <c r="H20" s="3"/>
      <c r="I20" s="3"/>
      <c r="J20" s="3"/>
      <c r="K20" s="7"/>
    </row>
    <row r="21" spans="1:11" ht="47.25">
      <c r="A21" s="3">
        <v>15</v>
      </c>
      <c r="B21" s="8" t="s">
        <v>13</v>
      </c>
      <c r="C21" s="5" t="s">
        <v>11</v>
      </c>
      <c r="D21" s="6">
        <v>57.86</v>
      </c>
      <c r="E21" s="3"/>
      <c r="F21" s="3"/>
      <c r="G21" s="3"/>
      <c r="H21" s="3"/>
      <c r="I21" s="3"/>
      <c r="J21" s="3"/>
      <c r="K21" s="7"/>
    </row>
    <row r="22" spans="1:11" ht="31.5">
      <c r="A22" s="3">
        <v>16</v>
      </c>
      <c r="B22" s="8" t="s">
        <v>30</v>
      </c>
      <c r="C22" s="5" t="s">
        <v>14</v>
      </c>
      <c r="D22" s="6">
        <v>2</v>
      </c>
      <c r="E22" s="3"/>
      <c r="F22" s="3"/>
      <c r="G22" s="3"/>
      <c r="H22" s="3"/>
      <c r="I22" s="3"/>
      <c r="J22" s="3"/>
      <c r="K22" s="7"/>
    </row>
    <row r="23" spans="1:11" ht="31.5">
      <c r="A23" s="3">
        <v>17</v>
      </c>
      <c r="B23" s="8" t="s">
        <v>31</v>
      </c>
      <c r="C23" s="5" t="s">
        <v>14</v>
      </c>
      <c r="D23" s="6">
        <v>2</v>
      </c>
      <c r="E23" s="3"/>
      <c r="F23" s="3"/>
      <c r="G23" s="3"/>
      <c r="H23" s="3"/>
      <c r="I23" s="3"/>
      <c r="J23" s="3"/>
      <c r="K23" s="7"/>
    </row>
    <row r="24" spans="1:11" ht="31.5">
      <c r="A24" s="3">
        <v>18</v>
      </c>
      <c r="B24" s="8" t="s">
        <v>32</v>
      </c>
      <c r="C24" s="5" t="s">
        <v>11</v>
      </c>
      <c r="D24" s="6">
        <v>0.1</v>
      </c>
      <c r="E24" s="3"/>
      <c r="F24" s="3"/>
      <c r="G24" s="3"/>
      <c r="H24" s="3"/>
      <c r="I24" s="3"/>
      <c r="J24" s="3"/>
      <c r="K24" s="7"/>
    </row>
    <row r="25" spans="1:11" ht="63">
      <c r="A25" s="3">
        <v>19</v>
      </c>
      <c r="B25" s="8" t="s">
        <v>33</v>
      </c>
      <c r="C25" s="5" t="s">
        <v>15</v>
      </c>
      <c r="D25" s="6">
        <v>0.11</v>
      </c>
      <c r="E25" s="3"/>
      <c r="F25" s="3"/>
      <c r="G25" s="3"/>
      <c r="H25" s="3"/>
      <c r="I25" s="3"/>
      <c r="J25" s="3"/>
      <c r="K25" s="7"/>
    </row>
    <row r="26" spans="1:11" ht="47.25">
      <c r="A26" s="3">
        <v>20</v>
      </c>
      <c r="B26" s="8" t="s">
        <v>34</v>
      </c>
      <c r="C26" s="5" t="s">
        <v>11</v>
      </c>
      <c r="D26" s="6">
        <v>0.21</v>
      </c>
      <c r="E26" s="3"/>
      <c r="F26" s="3"/>
      <c r="G26" s="3"/>
      <c r="H26" s="3"/>
      <c r="I26" s="3"/>
      <c r="J26" s="3"/>
      <c r="K26" s="7"/>
    </row>
    <row r="27" spans="1:11" ht="63">
      <c r="A27" s="3">
        <v>21</v>
      </c>
      <c r="B27" s="8" t="s">
        <v>35</v>
      </c>
      <c r="C27" s="5" t="s">
        <v>10</v>
      </c>
      <c r="D27" s="6">
        <v>9</v>
      </c>
      <c r="E27" s="3"/>
      <c r="F27" s="3"/>
      <c r="G27" s="3"/>
      <c r="H27" s="3"/>
      <c r="I27" s="3"/>
      <c r="J27" s="3"/>
      <c r="K27" s="7"/>
    </row>
    <row r="28" spans="1:11" ht="15.75">
      <c r="A28" s="16" t="s">
        <v>36</v>
      </c>
      <c r="B28" s="16"/>
      <c r="C28" s="16"/>
      <c r="D28" s="16"/>
      <c r="E28" s="16"/>
      <c r="F28" s="16"/>
      <c r="G28" s="16"/>
      <c r="H28" s="16"/>
      <c r="I28" s="16"/>
      <c r="J28" s="16"/>
      <c r="K28" s="10">
        <f>SUM(K7:K27)</f>
        <v>0</v>
      </c>
    </row>
    <row r="29" spans="1:11" ht="15.75">
      <c r="A29" s="16" t="s">
        <v>46</v>
      </c>
      <c r="B29" s="16"/>
      <c r="C29" s="16"/>
      <c r="D29" s="16"/>
      <c r="E29" s="16"/>
      <c r="F29" s="16"/>
      <c r="G29" s="16"/>
      <c r="H29" s="16"/>
      <c r="I29" s="16"/>
      <c r="J29" s="16"/>
      <c r="K29" s="10">
        <f>K28*8%</f>
        <v>0</v>
      </c>
    </row>
    <row r="30" spans="1:11" ht="15.75">
      <c r="A30" s="16" t="s">
        <v>36</v>
      </c>
      <c r="B30" s="16"/>
      <c r="C30" s="16"/>
      <c r="D30" s="16"/>
      <c r="E30" s="16"/>
      <c r="F30" s="16"/>
      <c r="G30" s="16"/>
      <c r="H30" s="16"/>
      <c r="I30" s="16"/>
      <c r="J30" s="16"/>
      <c r="K30" s="10">
        <f>K28+K29</f>
        <v>0</v>
      </c>
    </row>
    <row r="31" spans="1:11" ht="15.75">
      <c r="A31" s="16" t="s">
        <v>47</v>
      </c>
      <c r="B31" s="16"/>
      <c r="C31" s="16"/>
      <c r="D31" s="16"/>
      <c r="E31" s="16"/>
      <c r="F31" s="16"/>
      <c r="G31" s="16"/>
      <c r="H31" s="16"/>
      <c r="I31" s="16"/>
      <c r="J31" s="16"/>
      <c r="K31" s="10">
        <f>K30*6%</f>
        <v>0</v>
      </c>
    </row>
    <row r="32" spans="1:11" ht="15.75">
      <c r="A32" s="16" t="s">
        <v>36</v>
      </c>
      <c r="B32" s="16"/>
      <c r="C32" s="16"/>
      <c r="D32" s="16"/>
      <c r="E32" s="16"/>
      <c r="F32" s="16"/>
      <c r="G32" s="16"/>
      <c r="H32" s="16"/>
      <c r="I32" s="16"/>
      <c r="J32" s="16"/>
      <c r="K32" s="10">
        <f>K30+K31</f>
        <v>0</v>
      </c>
    </row>
    <row r="33" spans="1:11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0">
        <f>K32*18%</f>
        <v>0</v>
      </c>
    </row>
    <row r="34" spans="1:11" ht="15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1">
        <f>K32+K33</f>
        <v>0</v>
      </c>
    </row>
    <row r="35" spans="1:1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8">
      <c r="A36" s="1"/>
      <c r="B36" s="12"/>
      <c r="C36" s="12"/>
      <c r="D36" s="1"/>
      <c r="E36" s="1"/>
      <c r="F36" s="1"/>
      <c r="G36" s="1"/>
      <c r="H36" s="1"/>
      <c r="I36" s="1"/>
      <c r="J36" s="1"/>
      <c r="K36" s="1"/>
    </row>
    <row r="37" spans="1:11" ht="18">
      <c r="A37" s="1"/>
      <c r="B37" s="12"/>
      <c r="C37" s="12"/>
      <c r="D37" s="1"/>
      <c r="E37" s="1"/>
      <c r="F37" s="1"/>
      <c r="G37" s="1"/>
      <c r="H37" s="1"/>
      <c r="I37" s="1"/>
      <c r="J37" s="1"/>
      <c r="K37" s="1"/>
    </row>
    <row r="38" spans="1:11" ht="18">
      <c r="A38" s="1"/>
      <c r="B38" s="12"/>
      <c r="C38" s="12"/>
      <c r="D38" s="1"/>
      <c r="E38" s="1"/>
      <c r="F38" s="1"/>
      <c r="G38" s="1"/>
      <c r="H38" s="1"/>
      <c r="I38" s="1"/>
      <c r="J38" s="1"/>
      <c r="K38" s="1"/>
    </row>
  </sheetData>
  <sheetProtection password="CF7A" sheet="1" objects="1" scenarios="1"/>
  <mergeCells count="16">
    <mergeCell ref="A34:J34"/>
    <mergeCell ref="A33:J33"/>
    <mergeCell ref="A1:K2"/>
    <mergeCell ref="A4:A5"/>
    <mergeCell ref="B4:B5"/>
    <mergeCell ref="C4:C5"/>
    <mergeCell ref="D4:D5"/>
    <mergeCell ref="E4:F4"/>
    <mergeCell ref="G4:H4"/>
    <mergeCell ref="I4:J4"/>
    <mergeCell ref="K4:K5"/>
    <mergeCell ref="A28:J28"/>
    <mergeCell ref="A29:J29"/>
    <mergeCell ref="A30:J30"/>
    <mergeCell ref="A31:J31"/>
    <mergeCell ref="A32:J32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opLeftCell="A17" workbookViewId="0">
      <selection activeCell="M23" sqref="M23"/>
    </sheetView>
  </sheetViews>
  <sheetFormatPr defaultRowHeight="15"/>
  <cols>
    <col min="1" max="1" width="9.140625" customWidth="1"/>
    <col min="2" max="2" width="31.140625" customWidth="1"/>
    <col min="3" max="4" width="6.7109375" bestFit="1" customWidth="1"/>
  </cols>
  <sheetData>
    <row r="1" spans="1:10">
      <c r="A1" s="17" t="s">
        <v>38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1.5" customHeight="1">
      <c r="A4" s="19" t="s">
        <v>0</v>
      </c>
      <c r="B4" s="16" t="s">
        <v>1</v>
      </c>
      <c r="C4" s="21" t="s">
        <v>2</v>
      </c>
      <c r="D4" s="21" t="s">
        <v>3</v>
      </c>
      <c r="E4" s="24" t="s">
        <v>39</v>
      </c>
      <c r="F4" s="25"/>
      <c r="G4" s="25"/>
      <c r="H4" s="25"/>
      <c r="I4" s="25"/>
      <c r="J4" s="26"/>
    </row>
    <row r="5" spans="1:10" ht="42.75" customHeight="1">
      <c r="A5" s="20"/>
      <c r="B5" s="16"/>
      <c r="C5" s="21"/>
      <c r="D5" s="21"/>
      <c r="E5" s="2" t="s">
        <v>40</v>
      </c>
      <c r="F5" s="13" t="s">
        <v>41</v>
      </c>
      <c r="G5" s="2" t="s">
        <v>42</v>
      </c>
      <c r="H5" s="13" t="s">
        <v>43</v>
      </c>
      <c r="I5" s="2" t="s">
        <v>44</v>
      </c>
      <c r="J5" s="13" t="s">
        <v>45</v>
      </c>
    </row>
    <row r="6" spans="1:10" ht="31.5">
      <c r="A6" s="13"/>
      <c r="B6" s="4" t="s">
        <v>16</v>
      </c>
      <c r="C6" s="5"/>
      <c r="D6" s="6"/>
      <c r="E6" s="13"/>
      <c r="F6" s="13"/>
      <c r="G6" s="13"/>
      <c r="H6" s="13"/>
      <c r="I6" s="13"/>
      <c r="J6" s="13"/>
    </row>
    <row r="7" spans="1:10" ht="47.25">
      <c r="A7" s="13">
        <v>1</v>
      </c>
      <c r="B7" s="8" t="s">
        <v>17</v>
      </c>
      <c r="C7" s="5" t="s">
        <v>11</v>
      </c>
      <c r="D7" s="6">
        <v>8</v>
      </c>
      <c r="E7" s="14"/>
      <c r="F7" s="14"/>
      <c r="G7" s="14"/>
      <c r="H7" s="14"/>
      <c r="I7" s="14"/>
      <c r="J7" s="14"/>
    </row>
    <row r="8" spans="1:10" ht="15.75">
      <c r="A8" s="13">
        <v>2</v>
      </c>
      <c r="B8" s="8" t="s">
        <v>18</v>
      </c>
      <c r="C8" s="5" t="s">
        <v>10</v>
      </c>
      <c r="D8" s="6">
        <v>16.32</v>
      </c>
      <c r="E8" s="14"/>
      <c r="F8" s="14"/>
      <c r="G8" s="14"/>
      <c r="H8" s="14"/>
      <c r="I8" s="14"/>
      <c r="J8" s="14"/>
    </row>
    <row r="9" spans="1:10" ht="94.5">
      <c r="A9" s="13">
        <v>3</v>
      </c>
      <c r="B9" s="8" t="s">
        <v>19</v>
      </c>
      <c r="C9" s="5" t="s">
        <v>11</v>
      </c>
      <c r="D9" s="6">
        <v>4.8899999999999997</v>
      </c>
      <c r="E9" s="14"/>
      <c r="F9" s="14"/>
      <c r="G9" s="14"/>
      <c r="H9" s="14"/>
      <c r="I9" s="14"/>
      <c r="J9" s="14"/>
    </row>
    <row r="10" spans="1:10" ht="63">
      <c r="A10" s="13">
        <v>4</v>
      </c>
      <c r="B10" s="8" t="s">
        <v>20</v>
      </c>
      <c r="C10" s="5" t="s">
        <v>11</v>
      </c>
      <c r="D10" s="6">
        <v>1.64</v>
      </c>
      <c r="E10" s="14"/>
      <c r="F10" s="14"/>
      <c r="G10" s="14"/>
      <c r="H10" s="14"/>
      <c r="I10" s="14"/>
      <c r="J10" s="14"/>
    </row>
    <row r="11" spans="1:10" ht="63">
      <c r="A11" s="13">
        <v>5</v>
      </c>
      <c r="B11" s="8" t="s">
        <v>21</v>
      </c>
      <c r="C11" s="5" t="s">
        <v>11</v>
      </c>
      <c r="D11" s="6">
        <v>12.5</v>
      </c>
      <c r="E11" s="14"/>
      <c r="F11" s="14"/>
      <c r="G11" s="14"/>
      <c r="H11" s="14"/>
      <c r="I11" s="14"/>
      <c r="J11" s="14"/>
    </row>
    <row r="12" spans="1:10" ht="78.75">
      <c r="A12" s="13">
        <v>6</v>
      </c>
      <c r="B12" s="8" t="s">
        <v>22</v>
      </c>
      <c r="C12" s="5" t="s">
        <v>11</v>
      </c>
      <c r="D12" s="6">
        <v>1.22</v>
      </c>
      <c r="E12" s="14"/>
      <c r="F12" s="14"/>
      <c r="G12" s="14"/>
      <c r="H12" s="14"/>
      <c r="I12" s="14"/>
      <c r="J12" s="14"/>
    </row>
    <row r="13" spans="1:10" ht="47.25">
      <c r="A13" s="13">
        <v>7</v>
      </c>
      <c r="B13" s="8" t="s">
        <v>23</v>
      </c>
      <c r="C13" s="5" t="s">
        <v>11</v>
      </c>
      <c r="D13" s="6">
        <v>4.82</v>
      </c>
      <c r="E13" s="14"/>
      <c r="F13" s="14"/>
      <c r="G13" s="14"/>
      <c r="H13" s="14"/>
      <c r="I13" s="14"/>
      <c r="J13" s="14"/>
    </row>
    <row r="14" spans="1:10" ht="47.25">
      <c r="A14" s="13">
        <v>8</v>
      </c>
      <c r="B14" s="8" t="s">
        <v>24</v>
      </c>
      <c r="C14" s="5" t="s">
        <v>11</v>
      </c>
      <c r="D14" s="6">
        <v>1.1100000000000001</v>
      </c>
      <c r="E14" s="14"/>
      <c r="F14" s="14"/>
      <c r="G14" s="14"/>
      <c r="H14" s="14"/>
      <c r="I14" s="14"/>
      <c r="J14" s="14"/>
    </row>
    <row r="15" spans="1:10" ht="63">
      <c r="A15" s="13">
        <v>9</v>
      </c>
      <c r="B15" s="8" t="s">
        <v>25</v>
      </c>
      <c r="C15" s="5" t="s">
        <v>11</v>
      </c>
      <c r="D15" s="6">
        <v>0.39</v>
      </c>
      <c r="E15" s="14"/>
      <c r="F15" s="14"/>
      <c r="G15" s="14"/>
      <c r="H15" s="14"/>
      <c r="I15" s="14"/>
      <c r="J15" s="14"/>
    </row>
    <row r="16" spans="1:10" ht="78.75">
      <c r="A16" s="13">
        <v>10</v>
      </c>
      <c r="B16" s="8" t="s">
        <v>26</v>
      </c>
      <c r="C16" s="5" t="s">
        <v>11</v>
      </c>
      <c r="D16" s="6">
        <v>0.44</v>
      </c>
      <c r="E16" s="14"/>
      <c r="F16" s="14"/>
      <c r="G16" s="14"/>
      <c r="H16" s="14"/>
      <c r="I16" s="14"/>
      <c r="J16" s="14"/>
    </row>
    <row r="17" spans="1:10" ht="15.75">
      <c r="A17" s="13">
        <v>11</v>
      </c>
      <c r="B17" s="8" t="s">
        <v>27</v>
      </c>
      <c r="C17" s="5" t="s">
        <v>10</v>
      </c>
      <c r="D17" s="6">
        <v>1.98</v>
      </c>
      <c r="E17" s="14"/>
      <c r="F17" s="14"/>
      <c r="G17" s="14"/>
      <c r="H17" s="14"/>
      <c r="I17" s="14"/>
      <c r="J17" s="14"/>
    </row>
    <row r="18" spans="1:10" ht="47.25">
      <c r="A18" s="13">
        <v>12</v>
      </c>
      <c r="B18" s="8" t="s">
        <v>28</v>
      </c>
      <c r="C18" s="5" t="s">
        <v>10</v>
      </c>
      <c r="D18" s="6">
        <v>0.5</v>
      </c>
      <c r="E18" s="14"/>
      <c r="F18" s="14"/>
      <c r="G18" s="14"/>
      <c r="H18" s="14"/>
      <c r="I18" s="14"/>
      <c r="J18" s="14"/>
    </row>
    <row r="19" spans="1:10" ht="47.25">
      <c r="A19" s="13">
        <v>13</v>
      </c>
      <c r="B19" s="8" t="s">
        <v>29</v>
      </c>
      <c r="C19" s="5" t="s">
        <v>10</v>
      </c>
      <c r="D19" s="6">
        <v>3.36</v>
      </c>
      <c r="E19" s="14"/>
      <c r="F19" s="14"/>
      <c r="G19" s="14"/>
      <c r="H19" s="14"/>
      <c r="I19" s="14"/>
      <c r="J19" s="14"/>
    </row>
    <row r="20" spans="1:10" ht="31.5">
      <c r="A20" s="13">
        <v>14</v>
      </c>
      <c r="B20" s="8" t="s">
        <v>12</v>
      </c>
      <c r="C20" s="5" t="s">
        <v>10</v>
      </c>
      <c r="D20" s="6">
        <v>57.86</v>
      </c>
      <c r="E20" s="14"/>
      <c r="F20" s="14"/>
      <c r="G20" s="14"/>
      <c r="H20" s="14"/>
      <c r="I20" s="14"/>
      <c r="J20" s="14"/>
    </row>
    <row r="21" spans="1:10" ht="47.25">
      <c r="A21" s="13">
        <v>15</v>
      </c>
      <c r="B21" s="8" t="s">
        <v>13</v>
      </c>
      <c r="C21" s="5" t="s">
        <v>11</v>
      </c>
      <c r="D21" s="6">
        <v>57.86</v>
      </c>
      <c r="E21" s="14"/>
      <c r="F21" s="14"/>
      <c r="G21" s="14"/>
      <c r="H21" s="14"/>
      <c r="I21" s="14"/>
      <c r="J21" s="14"/>
    </row>
    <row r="22" spans="1:10" ht="31.5">
      <c r="A22" s="13">
        <v>16</v>
      </c>
      <c r="B22" s="8" t="s">
        <v>30</v>
      </c>
      <c r="C22" s="5" t="s">
        <v>14</v>
      </c>
      <c r="D22" s="6">
        <v>2</v>
      </c>
      <c r="E22" s="14"/>
      <c r="F22" s="14"/>
      <c r="G22" s="14"/>
      <c r="H22" s="14"/>
      <c r="I22" s="14"/>
      <c r="J22" s="14"/>
    </row>
    <row r="23" spans="1:10" ht="31.5">
      <c r="A23" s="13">
        <v>17</v>
      </c>
      <c r="B23" s="8" t="s">
        <v>31</v>
      </c>
      <c r="C23" s="5" t="s">
        <v>14</v>
      </c>
      <c r="D23" s="6">
        <v>2</v>
      </c>
      <c r="E23" s="14"/>
      <c r="F23" s="14"/>
      <c r="G23" s="14"/>
      <c r="H23" s="14"/>
      <c r="I23" s="14"/>
      <c r="J23" s="14"/>
    </row>
    <row r="24" spans="1:10" ht="31.5">
      <c r="A24" s="13">
        <v>18</v>
      </c>
      <c r="B24" s="8" t="s">
        <v>32</v>
      </c>
      <c r="C24" s="5" t="s">
        <v>11</v>
      </c>
      <c r="D24" s="6">
        <v>0.1</v>
      </c>
      <c r="E24" s="14"/>
      <c r="F24" s="14"/>
      <c r="G24" s="14"/>
      <c r="H24" s="14"/>
      <c r="I24" s="14"/>
      <c r="J24" s="14"/>
    </row>
    <row r="25" spans="1:10" ht="63">
      <c r="A25" s="13">
        <v>19</v>
      </c>
      <c r="B25" s="8" t="s">
        <v>33</v>
      </c>
      <c r="C25" s="5" t="s">
        <v>15</v>
      </c>
      <c r="D25" s="6">
        <v>0.11</v>
      </c>
      <c r="E25" s="14"/>
      <c r="F25" s="14"/>
      <c r="G25" s="14"/>
      <c r="H25" s="14"/>
      <c r="I25" s="14"/>
      <c r="J25" s="14"/>
    </row>
    <row r="26" spans="1:10" ht="47.25">
      <c r="A26" s="13">
        <v>20</v>
      </c>
      <c r="B26" s="8" t="s">
        <v>34</v>
      </c>
      <c r="C26" s="5" t="s">
        <v>11</v>
      </c>
      <c r="D26" s="6">
        <v>0.21</v>
      </c>
      <c r="E26" s="14"/>
      <c r="F26" s="14"/>
      <c r="G26" s="14"/>
      <c r="H26" s="14"/>
      <c r="I26" s="14"/>
      <c r="J26" s="14"/>
    </row>
    <row r="27" spans="1:10" ht="63">
      <c r="A27" s="13">
        <v>21</v>
      </c>
      <c r="B27" s="8" t="s">
        <v>35</v>
      </c>
      <c r="C27" s="5" t="s">
        <v>10</v>
      </c>
      <c r="D27" s="6">
        <v>9</v>
      </c>
      <c r="E27" s="14"/>
      <c r="F27" s="14"/>
      <c r="G27" s="14"/>
      <c r="H27" s="14"/>
      <c r="I27" s="14"/>
      <c r="J27" s="14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8">
      <c r="A29" s="1"/>
      <c r="B29" s="12"/>
      <c r="C29" s="12"/>
      <c r="D29" s="1"/>
      <c r="E29" s="1"/>
      <c r="F29" s="1"/>
      <c r="G29" s="1"/>
      <c r="H29" s="1"/>
      <c r="I29" s="1"/>
      <c r="J29" s="1"/>
    </row>
    <row r="30" spans="1:10" ht="18">
      <c r="A30" s="1"/>
      <c r="B30" s="12"/>
      <c r="C30" s="12"/>
      <c r="D30" s="1"/>
      <c r="E30" s="1"/>
      <c r="F30" s="1"/>
      <c r="G30" s="1"/>
      <c r="H30" s="1"/>
      <c r="I30" s="1"/>
      <c r="J30" s="1"/>
    </row>
    <row r="31" spans="1:10" ht="18">
      <c r="A31" s="1"/>
      <c r="B31" s="12"/>
      <c r="C31" s="12"/>
      <c r="D31" s="1"/>
      <c r="E31" s="1"/>
      <c r="F31" s="1"/>
      <c r="G31" s="1"/>
      <c r="H31" s="1"/>
      <c r="I31" s="1"/>
      <c r="J31" s="1"/>
    </row>
  </sheetData>
  <sheetProtection password="CF7A" sheet="1" objects="1" scenarios="1"/>
  <mergeCells count="6">
    <mergeCell ref="E4:J4"/>
    <mergeCell ref="A1:J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ხარჯთაღრიცხვა</vt:lpstr>
      <vt:lpstr>გეგმაგრაფიკი</vt:lpstr>
      <vt:lpstr>Sheet3</vt:lpstr>
      <vt:lpstr>ხარჯთაღრიცხვა!Print_Area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2016-09-21T13:07:47Z</dcterms:modified>
</cp:coreProperties>
</file>