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0" windowWidth="15045" windowHeight="8475" activeTab="0"/>
  </bookViews>
  <sheets>
    <sheet name="კრებსითი" sheetId="1" r:id="rId1"/>
    <sheet name="ხარჯთაღრიცხვა " sheetId="2" r:id="rId2"/>
  </sheets>
  <definedNames/>
  <calcPr fullCalcOnLoad="1"/>
</workbook>
</file>

<file path=xl/sharedStrings.xml><?xml version="1.0" encoding="utf-8"?>
<sst xmlns="http://schemas.openxmlformats.org/spreadsheetml/2006/main" count="134" uniqueCount="53">
  <si>
    <t>#</t>
  </si>
  <si>
    <t>მ/სთ</t>
  </si>
  <si>
    <t>ტ</t>
  </si>
  <si>
    <t>ავტოგრეიდერი საშუალო ტიპის 108 ცხ.ძ</t>
  </si>
  <si>
    <t>შრომის დანახარჯი</t>
  </si>
  <si>
    <t>კაც/სთ</t>
  </si>
  <si>
    <r>
      <t>მ</t>
    </r>
    <r>
      <rPr>
        <sz val="10"/>
        <color indexed="8"/>
        <rFont val="Cambria"/>
        <family val="1"/>
      </rPr>
      <t>³</t>
    </r>
  </si>
  <si>
    <t>ჯამი</t>
  </si>
  <si>
    <t>ჯამო</t>
  </si>
  <si>
    <t>დ.ღ.გ 18%</t>
  </si>
  <si>
    <t>ნორმატივივის ნომერი და შიფრი</t>
  </si>
  <si>
    <t>საზომი ერთეული</t>
  </si>
  <si>
    <t>ნორმატივით ერთეული</t>
  </si>
  <si>
    <t>საპროექტო მონაცემი</t>
  </si>
  <si>
    <t>რაოდენობა</t>
  </si>
  <si>
    <t>ერთეული</t>
  </si>
  <si>
    <t>სულ</t>
  </si>
  <si>
    <t>ღირებულება (ლარი)</t>
  </si>
  <si>
    <t>ხელფასი</t>
  </si>
  <si>
    <t>მასალები</t>
  </si>
  <si>
    <t>ტრანსპორტი</t>
  </si>
  <si>
    <r>
      <t>1000მ</t>
    </r>
    <r>
      <rPr>
        <sz val="10"/>
        <color indexed="8"/>
        <rFont val="Cambria"/>
        <family val="1"/>
      </rPr>
      <t>²</t>
    </r>
  </si>
  <si>
    <t>არსბული გზის საფარის რეაბილიტაცია ქვიშახრეშოვანი  ნარვის დამატებით</t>
  </si>
  <si>
    <t>ქვიშახრეშოვანი  ნარვის ტრანსპორტირება 5 კმ-ზე და განაწილება გზის დაზიანებულ ადგილებზე</t>
  </si>
  <si>
    <t xml:space="preserve">ზუგდიდის მუნიციპალიტეტის ორსანტიის ადმინისტრაციულ ერთეულში გზის საფარის რეაბილიტაციის </t>
  </si>
  <si>
    <t>სამუშაოების დასახელება</t>
  </si>
  <si>
    <t>ქვიშახრეშოვანი ნარევი 0-70 მმ</t>
  </si>
  <si>
    <t xml:space="preserve"> ხარჯთაღრიცხვა</t>
  </si>
  <si>
    <t>დანართი №1</t>
  </si>
  <si>
    <t>ზედნადები ხარჯები %</t>
  </si>
  <si>
    <t>გეგმიური დაგროვება  %</t>
  </si>
  <si>
    <t>პრეტენდენტის ხელმოწერა______________________</t>
  </si>
  <si>
    <t>(ხელმომწერის თანამდებობა, სახელი, გვარი)</t>
  </si>
  <si>
    <t>დანართი N1</t>
  </si>
  <si>
    <t>კრებსითი ხარჯთაღრიცხვა</t>
  </si>
  <si>
    <t>ადმინისტრაციული ერთეულის დასახელება</t>
  </si>
  <si>
    <t>შესყიდვის ობიექტის სავარაუდო ღირებულება                     (ლარი )</t>
  </si>
  <si>
    <t>შემოთავაზებული სამუშაოს   ღირებულება                                    (ლარი )</t>
  </si>
  <si>
    <t xml:space="preserve">სულ მთლიანი ჯამი: </t>
  </si>
  <si>
    <t xml:space="preserve">ზუგდიდის მუნიციპალიტეტის ანაკლიის ადმინისტრაციულ ერთეულში გზის საფარის რეაბილიტაციის </t>
  </si>
  <si>
    <t xml:space="preserve"> სავარაუდო ხარჯთაღრიცხვა</t>
  </si>
  <si>
    <t>არსბული გზის საფარის რეაბილიტაცია ქვიშანარევი ღორღის დამატებით</t>
  </si>
  <si>
    <t>ქვიშანარევი ღორღი 0-40მმ</t>
  </si>
  <si>
    <t>ქვიშანარევი ღორღი ტრანსპორტირება  კმ-ზე და განაწილება გზის დაზიანებულ ადგილებზე</t>
  </si>
  <si>
    <t>გეგმიური დაგროვება %</t>
  </si>
  <si>
    <t xml:space="preserve">ზუგდიდის მუნიციპალიტეტის ცაცხვის ადმინისტრაციულ ერთეულში გზის საფარის რეაბილიტაციის </t>
  </si>
  <si>
    <t>ქვიშახრეშოვანი  ნარვის ტრანსპორტირება კმ-ზე და განაწილება გზის დაზიანებულ ადგილებზე</t>
  </si>
  <si>
    <t>შესასრულებელი სამუშაოს დასახელება</t>
  </si>
  <si>
    <t>ანაკლია</t>
  </si>
  <si>
    <t>ორსანტია</t>
  </si>
  <si>
    <t>ცაცხი</t>
  </si>
  <si>
    <t xml:space="preserve">გზის საფარის რეაბილიტაცია </t>
  </si>
  <si>
    <t>შენიშვნა: თითოეულ ობიექტზე განსახორციელებელი სამუშაოების სახარჯთაღრიცხვო ღირებულება არ უნდა აღემატებოდეს შესაბამისი ადმინისტრაციული ერთეულისათვის გათვალისწინებულ სავარაუდო ღირებულებას.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</si>
</sst>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#,##0.00;[Red]#,##0.00"/>
    <numFmt numFmtId="195" formatCode="0.00;[Red]0.00"/>
    <numFmt numFmtId="196" formatCode="_-* #,##0_р_._-;\-* #,##0_р_._-;_-* &quot;-&quot;??_р_.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Cambria"/>
      <family val="1"/>
    </font>
    <font>
      <sz val="9"/>
      <name val="Sylfaen"/>
      <family val="1"/>
    </font>
    <font>
      <i/>
      <sz val="9"/>
      <name val="Sylfaen"/>
      <family val="1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0"/>
      <name val="Sylfaen"/>
      <family val="1"/>
    </font>
    <font>
      <b/>
      <sz val="10"/>
      <name val="Arial Cyr"/>
      <family val="0"/>
    </font>
    <font>
      <b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89" fontId="52" fillId="0" borderId="10" xfId="0" applyNumberFormat="1" applyFont="1" applyFill="1" applyBorder="1" applyAlignment="1">
      <alignment horizontal="center" vertical="center" wrapText="1"/>
    </xf>
    <xf numFmtId="189" fontId="51" fillId="33" borderId="14" xfId="0" applyNumberFormat="1" applyFont="1" applyFill="1" applyBorder="1" applyAlignment="1">
      <alignment horizontal="center" vertical="center" wrapText="1"/>
    </xf>
    <xf numFmtId="189" fontId="51" fillId="33" borderId="15" xfId="0" applyNumberFormat="1" applyFont="1" applyFill="1" applyBorder="1" applyAlignment="1">
      <alignment horizontal="center" vertical="center" wrapText="1"/>
    </xf>
    <xf numFmtId="189" fontId="51" fillId="33" borderId="16" xfId="0" applyNumberFormat="1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16" fontId="29" fillId="33" borderId="1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51" fillId="0" borderId="10" xfId="0" applyFont="1" applyBorder="1" applyAlignment="1">
      <alignment vertical="top" wrapText="1"/>
    </xf>
    <xf numFmtId="0" fontId="29" fillId="0" borderId="16" xfId="0" applyFont="1" applyBorder="1" applyAlignment="1">
      <alignment vertical="top"/>
    </xf>
    <xf numFmtId="2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top"/>
    </xf>
    <xf numFmtId="0" fontId="3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2" fontId="51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Border="1" applyAlignment="1">
      <alignment horizontal="left" vertical="top"/>
    </xf>
    <xf numFmtId="2" fontId="29" fillId="0" borderId="10" xfId="0" applyNumberFormat="1" applyFont="1" applyBorder="1" applyAlignment="1">
      <alignment horizontal="center" vertical="top"/>
    </xf>
    <xf numFmtId="2" fontId="32" fillId="0" borderId="10" xfId="0" applyNumberFormat="1" applyFont="1" applyBorder="1" applyAlignment="1">
      <alignment vertical="top"/>
    </xf>
    <xf numFmtId="0" fontId="29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189" fontId="32" fillId="0" borderId="0" xfId="0" applyNumberFormat="1" applyFont="1" applyBorder="1" applyAlignment="1">
      <alignment horizontal="center"/>
    </xf>
    <xf numFmtId="2" fontId="51" fillId="33" borderId="0" xfId="0" applyNumberFormat="1" applyFont="1" applyFill="1" applyBorder="1" applyAlignment="1">
      <alignment vertical="center" wrapText="1"/>
    </xf>
    <xf numFmtId="188" fontId="51" fillId="33" borderId="14" xfId="0" applyNumberFormat="1" applyFont="1" applyFill="1" applyBorder="1" applyAlignment="1">
      <alignment horizontal="center" vertical="center" wrapText="1"/>
    </xf>
    <xf numFmtId="188" fontId="51" fillId="33" borderId="15" xfId="0" applyNumberFormat="1" applyFont="1" applyFill="1" applyBorder="1" applyAlignment="1">
      <alignment horizontal="center" vertical="center" wrapText="1"/>
    </xf>
    <xf numFmtId="188" fontId="51" fillId="33" borderId="16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29" fillId="33" borderId="14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top"/>
    </xf>
    <xf numFmtId="2" fontId="32" fillId="33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2" fillId="33" borderId="10" xfId="0" applyFont="1" applyFill="1" applyBorder="1" applyAlignment="1">
      <alignment horizontal="center" vertical="center" textRotation="90" wrapText="1"/>
    </xf>
    <xf numFmtId="0" fontId="32" fillId="0" borderId="0" xfId="0" applyFont="1" applyFill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9" xfId="0" applyFont="1" applyFill="1" applyBorder="1" applyAlignment="1">
      <alignment horizontal="left" vertical="center" wrapText="1"/>
    </xf>
    <xf numFmtId="0" fontId="29" fillId="33" borderId="2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2" max="3" width="28.625" style="0" customWidth="1"/>
    <col min="4" max="5" width="30.875" style="0" customWidth="1"/>
  </cols>
  <sheetData>
    <row r="2" ht="14.25">
      <c r="E2" s="33" t="s">
        <v>33</v>
      </c>
    </row>
    <row r="3" spans="1:5" ht="15">
      <c r="A3" s="63" t="s">
        <v>34</v>
      </c>
      <c r="B3" s="63"/>
      <c r="C3" s="63"/>
      <c r="D3" s="63"/>
      <c r="E3" s="63"/>
    </row>
    <row r="5" spans="1:5" ht="38.25">
      <c r="A5" s="32"/>
      <c r="B5" s="34" t="s">
        <v>35</v>
      </c>
      <c r="C5" s="34" t="s">
        <v>47</v>
      </c>
      <c r="D5" s="34" t="s">
        <v>36</v>
      </c>
      <c r="E5" s="34" t="s">
        <v>37</v>
      </c>
    </row>
    <row r="6" spans="1:5" ht="30" customHeight="1">
      <c r="A6" s="35">
        <v>1</v>
      </c>
      <c r="B6" s="36" t="s">
        <v>48</v>
      </c>
      <c r="C6" s="36" t="s">
        <v>51</v>
      </c>
      <c r="D6" s="61">
        <v>5986.6</v>
      </c>
      <c r="E6" s="62"/>
    </row>
    <row r="7" spans="1:5" ht="30" customHeight="1">
      <c r="A7" s="35">
        <v>2</v>
      </c>
      <c r="B7" s="39" t="s">
        <v>49</v>
      </c>
      <c r="C7" s="36" t="s">
        <v>51</v>
      </c>
      <c r="D7" s="61">
        <v>4991.6</v>
      </c>
      <c r="E7" s="62"/>
    </row>
    <row r="8" spans="1:5" ht="30" customHeight="1">
      <c r="A8" s="35">
        <v>3</v>
      </c>
      <c r="B8" s="39" t="s">
        <v>50</v>
      </c>
      <c r="C8" s="36" t="s">
        <v>51</v>
      </c>
      <c r="D8" s="61">
        <v>2485.3</v>
      </c>
      <c r="E8" s="62"/>
    </row>
    <row r="9" spans="1:5" ht="31.5" customHeight="1">
      <c r="A9" s="36"/>
      <c r="B9" s="37" t="s">
        <v>38</v>
      </c>
      <c r="C9" s="37"/>
      <c r="D9" s="38">
        <f>SUM(D6:D8)</f>
        <v>13463.5</v>
      </c>
      <c r="E9" s="62"/>
    </row>
    <row r="11" spans="1:5" ht="54.75" customHeight="1">
      <c r="A11" s="74" t="s">
        <v>52</v>
      </c>
      <c r="B11" s="74"/>
      <c r="C11" s="74"/>
      <c r="D11" s="74"/>
      <c r="E11" s="74"/>
    </row>
    <row r="13" ht="12.75">
      <c r="C13" s="30" t="s">
        <v>31</v>
      </c>
    </row>
    <row r="14" ht="12.75">
      <c r="C14" s="75" t="s">
        <v>32</v>
      </c>
    </row>
  </sheetData>
  <sheetProtection/>
  <mergeCells count="2">
    <mergeCell ref="A3:E3"/>
    <mergeCell ref="A11:E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Q16" sqref="Q16"/>
    </sheetView>
  </sheetViews>
  <sheetFormatPr defaultColWidth="9.00390625" defaultRowHeight="14.25" customHeight="1"/>
  <cols>
    <col min="1" max="1" width="3.00390625" style="1" customWidth="1"/>
    <col min="2" max="2" width="11.625" style="1" customWidth="1"/>
    <col min="3" max="3" width="53.75390625" style="1" customWidth="1"/>
    <col min="4" max="4" width="9.25390625" style="1" customWidth="1"/>
    <col min="5" max="5" width="6.625" style="1" customWidth="1"/>
    <col min="6" max="6" width="7.375" style="1" customWidth="1"/>
    <col min="7" max="7" width="6.625" style="1" customWidth="1"/>
    <col min="8" max="8" width="7.375" style="1" customWidth="1"/>
    <col min="9" max="9" width="7.00390625" style="1" customWidth="1"/>
    <col min="10" max="10" width="8.00390625" style="1" customWidth="1"/>
    <col min="11" max="11" width="6.875" style="1" customWidth="1"/>
    <col min="12" max="12" width="7.625" style="1" customWidth="1"/>
    <col min="13" max="13" width="9.875" style="1" customWidth="1"/>
    <col min="14" max="14" width="9.375" style="1" customWidth="1"/>
    <col min="15" max="15" width="10.875" style="1" customWidth="1"/>
    <col min="16" max="16" width="8.875" style="1" customWidth="1"/>
    <col min="17" max="18" width="7.00390625" style="1" customWidth="1"/>
    <col min="19" max="19" width="7.375" style="1" customWidth="1"/>
    <col min="20" max="25" width="7.00390625" style="1" customWidth="1"/>
    <col min="26" max="26" width="7.125" style="1" customWidth="1"/>
    <col min="27" max="27" width="7.00390625" style="1" bestFit="1" customWidth="1"/>
    <col min="28" max="30" width="8.25390625" style="1" bestFit="1" customWidth="1"/>
    <col min="31" max="31" width="6.75390625" style="1" bestFit="1" customWidth="1"/>
    <col min="32" max="32" width="9.00390625" style="1" customWidth="1"/>
    <col min="33" max="33" width="6.75390625" style="1" bestFit="1" customWidth="1"/>
    <col min="34" max="34" width="8.375" style="1" customWidth="1"/>
    <col min="35" max="35" width="11.125" style="1" customWidth="1"/>
    <col min="36" max="37" width="6.625" style="1" customWidth="1"/>
    <col min="38" max="38" width="6.375" style="1" customWidth="1"/>
    <col min="39" max="39" width="4.875" style="1" customWidth="1"/>
    <col min="40" max="40" width="5.75390625" style="1" customWidth="1"/>
    <col min="41" max="42" width="6.375" style="1" customWidth="1"/>
    <col min="43" max="43" width="6.125" style="1" customWidth="1"/>
    <col min="44" max="16384" width="9.125" style="1" customWidth="1"/>
  </cols>
  <sheetData>
    <row r="1" spans="12:13" ht="24" customHeight="1">
      <c r="L1" s="72" t="s">
        <v>28</v>
      </c>
      <c r="M1" s="72"/>
    </row>
    <row r="3" spans="1:13" ht="21" customHeight="1">
      <c r="A3" s="65" t="s">
        <v>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21" customHeight="1">
      <c r="A4" s="67" t="s">
        <v>40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2" ht="2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3" ht="14.25" customHeight="1">
      <c r="A6" s="69" t="s">
        <v>0</v>
      </c>
      <c r="B6" s="64" t="s">
        <v>10</v>
      </c>
      <c r="C6" s="66" t="s">
        <v>25</v>
      </c>
      <c r="D6" s="64" t="s">
        <v>11</v>
      </c>
      <c r="E6" s="66" t="s">
        <v>14</v>
      </c>
      <c r="F6" s="66"/>
      <c r="G6" s="66" t="s">
        <v>17</v>
      </c>
      <c r="H6" s="66"/>
      <c r="I6" s="66"/>
      <c r="J6" s="66"/>
      <c r="K6" s="66"/>
      <c r="L6" s="66"/>
      <c r="M6" s="66"/>
    </row>
    <row r="7" spans="1:13" ht="14.25" customHeight="1">
      <c r="A7" s="70"/>
      <c r="B7" s="64"/>
      <c r="C7" s="66"/>
      <c r="D7" s="64"/>
      <c r="E7" s="64" t="s">
        <v>12</v>
      </c>
      <c r="F7" s="64" t="s">
        <v>13</v>
      </c>
      <c r="G7" s="66" t="s">
        <v>18</v>
      </c>
      <c r="H7" s="66"/>
      <c r="I7" s="66" t="s">
        <v>19</v>
      </c>
      <c r="J7" s="66"/>
      <c r="K7" s="66" t="s">
        <v>20</v>
      </c>
      <c r="L7" s="66"/>
      <c r="M7" s="66" t="s">
        <v>7</v>
      </c>
    </row>
    <row r="8" spans="1:13" ht="25.5" customHeight="1">
      <c r="A8" s="70"/>
      <c r="B8" s="64"/>
      <c r="C8" s="66"/>
      <c r="D8" s="64"/>
      <c r="E8" s="64"/>
      <c r="F8" s="64"/>
      <c r="G8" s="64" t="s">
        <v>15</v>
      </c>
      <c r="H8" s="64" t="s">
        <v>16</v>
      </c>
      <c r="I8" s="64" t="s">
        <v>15</v>
      </c>
      <c r="J8" s="64" t="s">
        <v>16</v>
      </c>
      <c r="K8" s="64" t="s">
        <v>15</v>
      </c>
      <c r="L8" s="64" t="s">
        <v>16</v>
      </c>
      <c r="M8" s="66"/>
    </row>
    <row r="9" spans="1:13" ht="33.75" customHeight="1">
      <c r="A9" s="71"/>
      <c r="B9" s="64"/>
      <c r="C9" s="66"/>
      <c r="D9" s="64"/>
      <c r="E9" s="64"/>
      <c r="F9" s="64"/>
      <c r="G9" s="64"/>
      <c r="H9" s="64"/>
      <c r="I9" s="64"/>
      <c r="J9" s="64"/>
      <c r="K9" s="64"/>
      <c r="L9" s="64"/>
      <c r="M9" s="66"/>
    </row>
    <row r="10" spans="1:13" ht="14.25" customHeight="1">
      <c r="A10" s="2">
        <v>1</v>
      </c>
      <c r="B10" s="2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ht="35.25" customHeight="1">
      <c r="A11" s="4">
        <v>1</v>
      </c>
      <c r="B11" s="5"/>
      <c r="C11" s="6" t="s">
        <v>41</v>
      </c>
      <c r="D11" s="7" t="s">
        <v>21</v>
      </c>
      <c r="E11" s="8"/>
      <c r="F11" s="9">
        <f>F14/50</f>
        <v>2.62</v>
      </c>
      <c r="G11" s="10"/>
      <c r="H11" s="11"/>
      <c r="I11" s="11"/>
      <c r="J11" s="11"/>
      <c r="K11" s="11"/>
      <c r="L11" s="11"/>
      <c r="M11" s="12"/>
    </row>
    <row r="12" spans="1:13" ht="35.25" customHeight="1">
      <c r="A12" s="13"/>
      <c r="B12" s="5"/>
      <c r="C12" s="6" t="s">
        <v>4</v>
      </c>
      <c r="D12" s="14" t="s">
        <v>5</v>
      </c>
      <c r="E12" s="8">
        <v>55.8</v>
      </c>
      <c r="F12" s="9">
        <f>F11*E12</f>
        <v>146.196</v>
      </c>
      <c r="G12" s="29"/>
      <c r="H12" s="29"/>
      <c r="I12" s="29"/>
      <c r="J12" s="29"/>
      <c r="K12" s="29"/>
      <c r="L12" s="29"/>
      <c r="M12" s="29"/>
    </row>
    <row r="13" spans="1:13" ht="35.25" customHeight="1">
      <c r="A13" s="13"/>
      <c r="B13" s="15"/>
      <c r="C13" s="16" t="s">
        <v>3</v>
      </c>
      <c r="D13" s="14" t="s">
        <v>1</v>
      </c>
      <c r="E13" s="7">
        <v>3.88</v>
      </c>
      <c r="F13" s="17">
        <f>F11*E13</f>
        <v>10.1656</v>
      </c>
      <c r="G13" s="53"/>
      <c r="H13" s="53"/>
      <c r="I13" s="54"/>
      <c r="J13" s="40"/>
      <c r="K13" s="41"/>
      <c r="L13" s="41"/>
      <c r="M13" s="41"/>
    </row>
    <row r="14" spans="1:13" ht="35.25" customHeight="1">
      <c r="A14" s="13"/>
      <c r="B14" s="18"/>
      <c r="C14" s="16" t="s">
        <v>42</v>
      </c>
      <c r="D14" s="14" t="s">
        <v>6</v>
      </c>
      <c r="E14" s="7"/>
      <c r="F14" s="17">
        <v>131</v>
      </c>
      <c r="G14" s="54"/>
      <c r="H14" s="40"/>
      <c r="I14" s="41"/>
      <c r="J14" s="41"/>
      <c r="K14" s="41"/>
      <c r="L14" s="41"/>
      <c r="M14" s="41"/>
    </row>
    <row r="15" spans="1:13" ht="35.25" customHeight="1">
      <c r="A15" s="13"/>
      <c r="B15" s="18"/>
      <c r="C15" s="16" t="s">
        <v>43</v>
      </c>
      <c r="D15" s="14" t="s">
        <v>2</v>
      </c>
      <c r="E15" s="7">
        <v>1.6</v>
      </c>
      <c r="F15" s="17">
        <f>F14*E15</f>
        <v>209.60000000000002</v>
      </c>
      <c r="G15" s="40"/>
      <c r="H15" s="40"/>
      <c r="I15" s="41"/>
      <c r="J15" s="41"/>
      <c r="K15" s="40"/>
      <c r="L15" s="41"/>
      <c r="M15" s="41"/>
    </row>
    <row r="16" spans="1:13" ht="14.25" customHeight="1">
      <c r="A16" s="19"/>
      <c r="B16" s="20"/>
      <c r="C16" s="21" t="s">
        <v>7</v>
      </c>
      <c r="D16" s="22"/>
      <c r="E16" s="22"/>
      <c r="F16" s="22"/>
      <c r="G16" s="55"/>
      <c r="H16" s="56"/>
      <c r="I16" s="42"/>
      <c r="J16" s="57"/>
      <c r="K16" s="42"/>
      <c r="L16" s="58"/>
      <c r="M16" s="58"/>
    </row>
    <row r="17" spans="1:13" ht="14.25" customHeight="1">
      <c r="A17" s="23"/>
      <c r="B17" s="24"/>
      <c r="C17" s="21" t="s">
        <v>29</v>
      </c>
      <c r="D17" s="22"/>
      <c r="E17" s="22"/>
      <c r="F17" s="22"/>
      <c r="G17" s="43"/>
      <c r="H17" s="42"/>
      <c r="I17" s="42"/>
      <c r="J17" s="42"/>
      <c r="K17" s="42"/>
      <c r="L17" s="42"/>
      <c r="M17" s="57"/>
    </row>
    <row r="18" spans="1:13" ht="14.25" customHeight="1">
      <c r="A18" s="23"/>
      <c r="B18" s="24"/>
      <c r="C18" s="21" t="s">
        <v>8</v>
      </c>
      <c r="D18" s="15"/>
      <c r="E18" s="15"/>
      <c r="F18" s="25"/>
      <c r="G18" s="44"/>
      <c r="H18" s="42"/>
      <c r="I18" s="42"/>
      <c r="J18" s="42"/>
      <c r="K18" s="42"/>
      <c r="L18" s="42"/>
      <c r="M18" s="57"/>
    </row>
    <row r="19" spans="1:13" ht="14.25" customHeight="1">
      <c r="A19" s="23"/>
      <c r="B19" s="24"/>
      <c r="C19" s="21" t="s">
        <v>44</v>
      </c>
      <c r="D19" s="22"/>
      <c r="E19" s="22"/>
      <c r="F19" s="22"/>
      <c r="G19" s="45"/>
      <c r="H19" s="42"/>
      <c r="I19" s="42"/>
      <c r="J19" s="42"/>
      <c r="K19" s="42"/>
      <c r="L19" s="42"/>
      <c r="M19" s="57"/>
    </row>
    <row r="20" spans="1:13" ht="14.25" customHeight="1">
      <c r="A20" s="23"/>
      <c r="B20" s="26"/>
      <c r="C20" s="27" t="s">
        <v>7</v>
      </c>
      <c r="D20" s="15"/>
      <c r="E20" s="15"/>
      <c r="F20" s="25"/>
      <c r="G20" s="44"/>
      <c r="H20" s="42"/>
      <c r="I20" s="42"/>
      <c r="J20" s="42"/>
      <c r="K20" s="42"/>
      <c r="L20" s="42"/>
      <c r="M20" s="57"/>
    </row>
    <row r="21" spans="1:13" ht="14.25" customHeight="1">
      <c r="A21" s="28"/>
      <c r="B21" s="28"/>
      <c r="C21" s="27" t="s">
        <v>9</v>
      </c>
      <c r="D21" s="28"/>
      <c r="E21" s="28"/>
      <c r="F21" s="28"/>
      <c r="G21" s="59"/>
      <c r="H21" s="59"/>
      <c r="I21" s="59"/>
      <c r="J21" s="59"/>
      <c r="K21" s="59"/>
      <c r="L21" s="59"/>
      <c r="M21" s="60"/>
    </row>
    <row r="22" spans="1:13" ht="14.25" customHeight="1">
      <c r="A22" s="28"/>
      <c r="B22" s="28"/>
      <c r="C22" s="27" t="s">
        <v>7</v>
      </c>
      <c r="D22" s="28"/>
      <c r="E22" s="28"/>
      <c r="F22" s="28"/>
      <c r="G22" s="59"/>
      <c r="H22" s="59"/>
      <c r="I22" s="59"/>
      <c r="J22" s="59"/>
      <c r="K22" s="59"/>
      <c r="L22" s="59"/>
      <c r="M22" s="60"/>
    </row>
    <row r="23" spans="1:13" ht="14.25" customHeight="1">
      <c r="A23" s="46"/>
      <c r="B23" s="46"/>
      <c r="C23" s="47"/>
      <c r="D23" s="46"/>
      <c r="E23" s="46"/>
      <c r="F23" s="46"/>
      <c r="G23" s="46"/>
      <c r="H23" s="46"/>
      <c r="I23" s="46"/>
      <c r="J23" s="46"/>
      <c r="K23" s="46"/>
      <c r="L23" s="46"/>
      <c r="M23" s="48"/>
    </row>
    <row r="24" spans="1:13" ht="14.25" customHeight="1">
      <c r="A24" s="46"/>
      <c r="B24" s="46"/>
      <c r="D24" s="30" t="s">
        <v>31</v>
      </c>
      <c r="J24" s="46"/>
      <c r="K24" s="46"/>
      <c r="L24" s="46"/>
      <c r="M24" s="48"/>
    </row>
    <row r="25" spans="1:13" ht="24" customHeight="1">
      <c r="A25" s="46"/>
      <c r="B25" s="46"/>
      <c r="D25" s="31" t="s">
        <v>32</v>
      </c>
      <c r="J25" s="46"/>
      <c r="K25" s="46"/>
      <c r="L25" s="46"/>
      <c r="M25" s="48"/>
    </row>
    <row r="26" spans="1:13" ht="14.25" customHeight="1">
      <c r="A26" s="46"/>
      <c r="B26" s="46"/>
      <c r="J26" s="46"/>
      <c r="K26" s="46"/>
      <c r="L26" s="46"/>
      <c r="M26" s="48"/>
    </row>
    <row r="27" spans="1:13" ht="14.25" customHeight="1">
      <c r="A27" s="46"/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8"/>
    </row>
    <row r="28" spans="1:13" ht="14.25" customHeight="1">
      <c r="A28" s="46"/>
      <c r="B28" s="46"/>
      <c r="C28" s="47"/>
      <c r="D28" s="46"/>
      <c r="E28" s="46"/>
      <c r="F28" s="46"/>
      <c r="G28" s="46"/>
      <c r="H28" s="46"/>
      <c r="I28" s="46"/>
      <c r="J28" s="46"/>
      <c r="K28" s="46"/>
      <c r="L28" s="46"/>
      <c r="M28" s="48"/>
    </row>
    <row r="29" spans="1:13" ht="14.25" customHeight="1">
      <c r="A29" s="73" t="s">
        <v>24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4.25" customHeight="1">
      <c r="A30" s="72" t="s">
        <v>27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2" ht="14.2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3" ht="14.25" customHeight="1">
      <c r="A32" s="69" t="s">
        <v>0</v>
      </c>
      <c r="B32" s="64" t="s">
        <v>10</v>
      </c>
      <c r="C32" s="66" t="s">
        <v>25</v>
      </c>
      <c r="D32" s="64" t="s">
        <v>11</v>
      </c>
      <c r="E32" s="66" t="s">
        <v>14</v>
      </c>
      <c r="F32" s="66"/>
      <c r="G32" s="66" t="s">
        <v>17</v>
      </c>
      <c r="H32" s="66"/>
      <c r="I32" s="66"/>
      <c r="J32" s="66"/>
      <c r="K32" s="66"/>
      <c r="L32" s="66"/>
      <c r="M32" s="66"/>
    </row>
    <row r="33" spans="1:13" ht="31.5" customHeight="1">
      <c r="A33" s="70"/>
      <c r="B33" s="64"/>
      <c r="C33" s="66"/>
      <c r="D33" s="64"/>
      <c r="E33" s="64" t="s">
        <v>12</v>
      </c>
      <c r="F33" s="64" t="s">
        <v>13</v>
      </c>
      <c r="G33" s="66" t="s">
        <v>18</v>
      </c>
      <c r="H33" s="66"/>
      <c r="I33" s="66" t="s">
        <v>19</v>
      </c>
      <c r="J33" s="66"/>
      <c r="K33" s="66" t="s">
        <v>20</v>
      </c>
      <c r="L33" s="66"/>
      <c r="M33" s="66" t="s">
        <v>7</v>
      </c>
    </row>
    <row r="34" spans="1:13" ht="31.5" customHeight="1">
      <c r="A34" s="70"/>
      <c r="B34" s="64"/>
      <c r="C34" s="66"/>
      <c r="D34" s="64"/>
      <c r="E34" s="64"/>
      <c r="F34" s="64"/>
      <c r="G34" s="64" t="s">
        <v>15</v>
      </c>
      <c r="H34" s="64" t="s">
        <v>16</v>
      </c>
      <c r="I34" s="64" t="s">
        <v>15</v>
      </c>
      <c r="J34" s="64" t="s">
        <v>16</v>
      </c>
      <c r="K34" s="64" t="s">
        <v>15</v>
      </c>
      <c r="L34" s="64" t="s">
        <v>16</v>
      </c>
      <c r="M34" s="66"/>
    </row>
    <row r="35" spans="1:13" ht="26.25" customHeight="1">
      <c r="A35" s="71"/>
      <c r="B35" s="64"/>
      <c r="C35" s="66"/>
      <c r="D35" s="64"/>
      <c r="E35" s="64"/>
      <c r="F35" s="64"/>
      <c r="G35" s="64"/>
      <c r="H35" s="64"/>
      <c r="I35" s="64"/>
      <c r="J35" s="64"/>
      <c r="K35" s="64"/>
      <c r="L35" s="64"/>
      <c r="M35" s="66"/>
    </row>
    <row r="36" spans="1:13" ht="31.5" customHeight="1">
      <c r="A36" s="2">
        <v>1</v>
      </c>
      <c r="B36" s="2">
        <v>2</v>
      </c>
      <c r="C36" s="3">
        <v>3</v>
      </c>
      <c r="D36" s="3">
        <v>4</v>
      </c>
      <c r="E36" s="3">
        <v>5</v>
      </c>
      <c r="F36" s="3">
        <v>6</v>
      </c>
      <c r="G36" s="3">
        <v>7</v>
      </c>
      <c r="H36" s="3">
        <v>8</v>
      </c>
      <c r="I36" s="3">
        <v>9</v>
      </c>
      <c r="J36" s="3">
        <v>10</v>
      </c>
      <c r="K36" s="3">
        <v>11</v>
      </c>
      <c r="L36" s="3">
        <v>12</v>
      </c>
      <c r="M36" s="3">
        <v>13</v>
      </c>
    </row>
    <row r="37" spans="1:13" ht="29.25" customHeight="1">
      <c r="A37" s="4">
        <v>1</v>
      </c>
      <c r="B37" s="5"/>
      <c r="C37" s="6" t="s">
        <v>22</v>
      </c>
      <c r="D37" s="7" t="s">
        <v>21</v>
      </c>
      <c r="E37" s="8"/>
      <c r="F37" s="9">
        <f>F40/50</f>
        <v>4.44</v>
      </c>
      <c r="G37" s="50"/>
      <c r="H37" s="51"/>
      <c r="I37" s="51"/>
      <c r="J37" s="51"/>
      <c r="K37" s="51"/>
      <c r="L37" s="51"/>
      <c r="M37" s="52"/>
    </row>
    <row r="38" spans="1:13" ht="29.25" customHeight="1">
      <c r="A38" s="13"/>
      <c r="B38" s="5"/>
      <c r="C38" s="6" t="s">
        <v>4</v>
      </c>
      <c r="D38" s="14" t="s">
        <v>5</v>
      </c>
      <c r="E38" s="8">
        <v>32.1</v>
      </c>
      <c r="F38" s="9">
        <f>F37*E38</f>
        <v>142.52400000000003</v>
      </c>
      <c r="G38" s="29"/>
      <c r="H38" s="29"/>
      <c r="I38" s="29"/>
      <c r="J38" s="29"/>
      <c r="K38" s="29"/>
      <c r="L38" s="29"/>
      <c r="M38" s="29"/>
    </row>
    <row r="39" spans="1:13" ht="29.25" customHeight="1">
      <c r="A39" s="13"/>
      <c r="B39" s="15"/>
      <c r="C39" s="16" t="s">
        <v>3</v>
      </c>
      <c r="D39" s="14" t="s">
        <v>1</v>
      </c>
      <c r="E39" s="7">
        <v>3.88</v>
      </c>
      <c r="F39" s="17">
        <f>F37*E39</f>
        <v>17.2272</v>
      </c>
      <c r="G39" s="29"/>
      <c r="H39" s="29"/>
      <c r="I39" s="29"/>
      <c r="J39" s="29"/>
      <c r="K39" s="29"/>
      <c r="L39" s="29"/>
      <c r="M39" s="29"/>
    </row>
    <row r="40" spans="1:13" ht="29.25" customHeight="1">
      <c r="A40" s="13"/>
      <c r="B40" s="18"/>
      <c r="C40" s="16" t="s">
        <v>26</v>
      </c>
      <c r="D40" s="14" t="s">
        <v>6</v>
      </c>
      <c r="E40" s="7"/>
      <c r="F40" s="17">
        <v>222</v>
      </c>
      <c r="G40" s="29"/>
      <c r="H40" s="29"/>
      <c r="I40" s="29"/>
      <c r="J40" s="29"/>
      <c r="K40" s="29"/>
      <c r="L40" s="29"/>
      <c r="M40" s="29"/>
    </row>
    <row r="41" spans="1:13" ht="29.25" customHeight="1">
      <c r="A41" s="13"/>
      <c r="B41" s="18"/>
      <c r="C41" s="16" t="s">
        <v>23</v>
      </c>
      <c r="D41" s="14" t="s">
        <v>2</v>
      </c>
      <c r="E41" s="7">
        <v>1.65</v>
      </c>
      <c r="F41" s="17">
        <f>F40*E41</f>
        <v>366.29999999999995</v>
      </c>
      <c r="G41" s="29"/>
      <c r="H41" s="29"/>
      <c r="I41" s="29"/>
      <c r="J41" s="29"/>
      <c r="K41" s="29"/>
      <c r="L41" s="29"/>
      <c r="M41" s="29"/>
    </row>
    <row r="42" spans="1:13" ht="14.25" customHeight="1">
      <c r="A42" s="19"/>
      <c r="B42" s="20"/>
      <c r="C42" s="21" t="s">
        <v>7</v>
      </c>
      <c r="D42" s="22"/>
      <c r="E42" s="22"/>
      <c r="F42" s="22"/>
      <c r="G42" s="29"/>
      <c r="H42" s="29"/>
      <c r="I42" s="29"/>
      <c r="J42" s="29"/>
      <c r="K42" s="29"/>
      <c r="L42" s="29"/>
      <c r="M42" s="29"/>
    </row>
    <row r="43" spans="1:13" ht="14.25" customHeight="1">
      <c r="A43" s="23"/>
      <c r="B43" s="24"/>
      <c r="C43" s="21" t="s">
        <v>29</v>
      </c>
      <c r="D43" s="22"/>
      <c r="E43" s="22"/>
      <c r="F43" s="22"/>
      <c r="G43" s="29"/>
      <c r="H43" s="29"/>
      <c r="I43" s="29"/>
      <c r="J43" s="29"/>
      <c r="K43" s="29"/>
      <c r="L43" s="29"/>
      <c r="M43" s="29"/>
    </row>
    <row r="44" spans="1:13" ht="14.25" customHeight="1">
      <c r="A44" s="23"/>
      <c r="B44" s="24"/>
      <c r="C44" s="21" t="s">
        <v>8</v>
      </c>
      <c r="D44" s="15"/>
      <c r="E44" s="15"/>
      <c r="F44" s="25"/>
      <c r="G44" s="29"/>
      <c r="H44" s="29"/>
      <c r="I44" s="29"/>
      <c r="J44" s="29"/>
      <c r="K44" s="29"/>
      <c r="L44" s="29"/>
      <c r="M44" s="29"/>
    </row>
    <row r="45" spans="1:13" ht="14.25" customHeight="1">
      <c r="A45" s="23"/>
      <c r="B45" s="24"/>
      <c r="C45" s="21" t="s">
        <v>30</v>
      </c>
      <c r="D45" s="22"/>
      <c r="E45" s="22"/>
      <c r="F45" s="22"/>
      <c r="G45" s="29"/>
      <c r="H45" s="29"/>
      <c r="I45" s="29"/>
      <c r="J45" s="29"/>
      <c r="K45" s="29"/>
      <c r="L45" s="29"/>
      <c r="M45" s="29"/>
    </row>
    <row r="46" spans="1:13" ht="14.25" customHeight="1">
      <c r="A46" s="23"/>
      <c r="B46" s="26"/>
      <c r="C46" s="27" t="s">
        <v>7</v>
      </c>
      <c r="D46" s="15"/>
      <c r="E46" s="15"/>
      <c r="F46" s="25"/>
      <c r="G46" s="29"/>
      <c r="H46" s="29"/>
      <c r="I46" s="29"/>
      <c r="J46" s="29"/>
      <c r="K46" s="29"/>
      <c r="L46" s="29"/>
      <c r="M46" s="29"/>
    </row>
    <row r="47" spans="1:13" ht="14.25" customHeight="1">
      <c r="A47" s="28"/>
      <c r="B47" s="28"/>
      <c r="C47" s="27" t="s">
        <v>9</v>
      </c>
      <c r="D47" s="28"/>
      <c r="E47" s="28"/>
      <c r="F47" s="28"/>
      <c r="G47" s="29"/>
      <c r="H47" s="29"/>
      <c r="I47" s="29"/>
      <c r="J47" s="29"/>
      <c r="K47" s="29"/>
      <c r="L47" s="29"/>
      <c r="M47" s="29"/>
    </row>
    <row r="48" spans="1:13" ht="27.75" customHeight="1">
      <c r="A48" s="28"/>
      <c r="B48" s="28"/>
      <c r="C48" s="27" t="s">
        <v>7</v>
      </c>
      <c r="D48" s="28"/>
      <c r="E48" s="28"/>
      <c r="F48" s="28"/>
      <c r="G48" s="29"/>
      <c r="H48" s="29"/>
      <c r="I48" s="29"/>
      <c r="J48" s="29"/>
      <c r="K48" s="29"/>
      <c r="L48" s="29"/>
      <c r="M48" s="29"/>
    </row>
    <row r="49" spans="1:13" ht="19.5" customHeight="1">
      <c r="A49" s="46"/>
      <c r="B49" s="46"/>
      <c r="C49" s="47"/>
      <c r="D49" s="46"/>
      <c r="E49" s="46"/>
      <c r="F49" s="46"/>
      <c r="G49" s="49"/>
      <c r="H49" s="49"/>
      <c r="I49" s="49"/>
      <c r="J49" s="49"/>
      <c r="K49" s="49"/>
      <c r="L49" s="49"/>
      <c r="M49" s="49"/>
    </row>
    <row r="50" spans="1:13" ht="19.5" customHeight="1">
      <c r="A50" s="46"/>
      <c r="B50" s="46"/>
      <c r="D50" s="30" t="s">
        <v>31</v>
      </c>
      <c r="I50" s="49"/>
      <c r="J50" s="49"/>
      <c r="K50" s="49"/>
      <c r="L50" s="49"/>
      <c r="M50" s="49"/>
    </row>
    <row r="51" spans="1:13" ht="19.5" customHeight="1">
      <c r="A51" s="46"/>
      <c r="B51" s="46"/>
      <c r="D51" s="31" t="s">
        <v>32</v>
      </c>
      <c r="I51" s="49"/>
      <c r="J51" s="49"/>
      <c r="K51" s="49"/>
      <c r="L51" s="49"/>
      <c r="M51" s="49"/>
    </row>
    <row r="52" spans="1:13" ht="30" customHeight="1">
      <c r="A52" s="46"/>
      <c r="B52" s="46"/>
      <c r="I52" s="49"/>
      <c r="J52" s="49"/>
      <c r="K52" s="49"/>
      <c r="L52" s="49"/>
      <c r="M52" s="49"/>
    </row>
    <row r="53" spans="1:13" ht="18.75" customHeight="1">
      <c r="A53" s="65" t="s">
        <v>45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8.75" customHeight="1">
      <c r="A54" s="67" t="s">
        <v>40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2" ht="14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3" ht="14.25" customHeight="1">
      <c r="A56" s="69" t="s">
        <v>0</v>
      </c>
      <c r="B56" s="64" t="s">
        <v>10</v>
      </c>
      <c r="C56" s="66" t="s">
        <v>25</v>
      </c>
      <c r="D56" s="64" t="s">
        <v>11</v>
      </c>
      <c r="E56" s="66" t="s">
        <v>14</v>
      </c>
      <c r="F56" s="66"/>
      <c r="G56" s="66" t="s">
        <v>17</v>
      </c>
      <c r="H56" s="66"/>
      <c r="I56" s="66"/>
      <c r="J56" s="66"/>
      <c r="K56" s="66"/>
      <c r="L56" s="66"/>
      <c r="M56" s="66"/>
    </row>
    <row r="57" spans="1:13" ht="14.25" customHeight="1">
      <c r="A57" s="70"/>
      <c r="B57" s="64"/>
      <c r="C57" s="66"/>
      <c r="D57" s="64"/>
      <c r="E57" s="64" t="s">
        <v>12</v>
      </c>
      <c r="F57" s="64" t="s">
        <v>13</v>
      </c>
      <c r="G57" s="66" t="s">
        <v>18</v>
      </c>
      <c r="H57" s="66"/>
      <c r="I57" s="66" t="s">
        <v>19</v>
      </c>
      <c r="J57" s="66"/>
      <c r="K57" s="66" t="s">
        <v>20</v>
      </c>
      <c r="L57" s="66"/>
      <c r="M57" s="66" t="s">
        <v>7</v>
      </c>
    </row>
    <row r="58" spans="1:13" ht="22.5" customHeight="1">
      <c r="A58" s="70"/>
      <c r="B58" s="64"/>
      <c r="C58" s="66"/>
      <c r="D58" s="64"/>
      <c r="E58" s="64"/>
      <c r="F58" s="64"/>
      <c r="G58" s="64" t="s">
        <v>15</v>
      </c>
      <c r="H58" s="64" t="s">
        <v>16</v>
      </c>
      <c r="I58" s="64" t="s">
        <v>15</v>
      </c>
      <c r="J58" s="64" t="s">
        <v>16</v>
      </c>
      <c r="K58" s="64" t="s">
        <v>15</v>
      </c>
      <c r="L58" s="64" t="s">
        <v>16</v>
      </c>
      <c r="M58" s="66"/>
    </row>
    <row r="59" spans="1:13" ht="40.5" customHeight="1">
      <c r="A59" s="71"/>
      <c r="B59" s="64"/>
      <c r="C59" s="66"/>
      <c r="D59" s="64"/>
      <c r="E59" s="64"/>
      <c r="F59" s="64"/>
      <c r="G59" s="64"/>
      <c r="H59" s="64"/>
      <c r="I59" s="64"/>
      <c r="J59" s="64"/>
      <c r="K59" s="64"/>
      <c r="L59" s="64"/>
      <c r="M59" s="66"/>
    </row>
    <row r="60" spans="1:13" ht="14.25" customHeight="1">
      <c r="A60" s="2">
        <v>1</v>
      </c>
      <c r="B60" s="2">
        <v>2</v>
      </c>
      <c r="C60" s="3">
        <v>3</v>
      </c>
      <c r="D60" s="3">
        <v>4</v>
      </c>
      <c r="E60" s="3">
        <v>5</v>
      </c>
      <c r="F60" s="3">
        <v>6</v>
      </c>
      <c r="G60" s="3">
        <v>7</v>
      </c>
      <c r="H60" s="3">
        <v>8</v>
      </c>
      <c r="I60" s="3">
        <v>9</v>
      </c>
      <c r="J60" s="3">
        <v>10</v>
      </c>
      <c r="K60" s="3">
        <v>11</v>
      </c>
      <c r="L60" s="3">
        <v>12</v>
      </c>
      <c r="M60" s="3">
        <v>13</v>
      </c>
    </row>
    <row r="61" spans="1:13" ht="28.5" customHeight="1">
      <c r="A61" s="4">
        <v>1</v>
      </c>
      <c r="B61" s="5"/>
      <c r="C61" s="6" t="s">
        <v>22</v>
      </c>
      <c r="D61" s="7" t="s">
        <v>21</v>
      </c>
      <c r="E61" s="8"/>
      <c r="F61" s="9">
        <f>F64/50</f>
        <v>1.7</v>
      </c>
      <c r="G61" s="10"/>
      <c r="H61" s="11"/>
      <c r="I61" s="11"/>
      <c r="J61" s="11"/>
      <c r="K61" s="11"/>
      <c r="L61" s="11"/>
      <c r="M61" s="12"/>
    </row>
    <row r="62" spans="1:13" ht="28.5" customHeight="1">
      <c r="A62" s="13"/>
      <c r="B62" s="5"/>
      <c r="C62" s="6" t="s">
        <v>4</v>
      </c>
      <c r="D62" s="14" t="s">
        <v>5</v>
      </c>
      <c r="E62" s="8">
        <v>32.1</v>
      </c>
      <c r="F62" s="9">
        <f>F61*E62</f>
        <v>54.57</v>
      </c>
      <c r="G62" s="29"/>
      <c r="H62" s="29"/>
      <c r="I62" s="29"/>
      <c r="J62" s="29"/>
      <c r="K62" s="29"/>
      <c r="L62" s="29"/>
      <c r="M62" s="53"/>
    </row>
    <row r="63" spans="1:13" ht="28.5" customHeight="1">
      <c r="A63" s="13"/>
      <c r="B63" s="15"/>
      <c r="C63" s="16" t="s">
        <v>3</v>
      </c>
      <c r="D63" s="14" t="s">
        <v>1</v>
      </c>
      <c r="E63" s="7">
        <v>3.88</v>
      </c>
      <c r="F63" s="17">
        <f>F61*E63</f>
        <v>6.596</v>
      </c>
      <c r="G63" s="53"/>
      <c r="H63" s="53"/>
      <c r="I63" s="54"/>
      <c r="J63" s="40"/>
      <c r="K63" s="41"/>
      <c r="L63" s="41"/>
      <c r="M63" s="41"/>
    </row>
    <row r="64" spans="1:13" ht="28.5" customHeight="1">
      <c r="A64" s="13"/>
      <c r="B64" s="18"/>
      <c r="C64" s="16" t="s">
        <v>26</v>
      </c>
      <c r="D64" s="14" t="s">
        <v>6</v>
      </c>
      <c r="E64" s="7"/>
      <c r="F64" s="17">
        <v>85</v>
      </c>
      <c r="G64" s="54"/>
      <c r="H64" s="40"/>
      <c r="I64" s="41"/>
      <c r="J64" s="41"/>
      <c r="K64" s="41"/>
      <c r="L64" s="41"/>
      <c r="M64" s="41"/>
    </row>
    <row r="65" spans="1:13" ht="28.5" customHeight="1">
      <c r="A65" s="13"/>
      <c r="B65" s="18"/>
      <c r="C65" s="16" t="s">
        <v>46</v>
      </c>
      <c r="D65" s="14" t="s">
        <v>2</v>
      </c>
      <c r="E65" s="7">
        <v>1.65</v>
      </c>
      <c r="F65" s="17">
        <f>F64*E65</f>
        <v>140.25</v>
      </c>
      <c r="G65" s="40"/>
      <c r="H65" s="40"/>
      <c r="I65" s="41"/>
      <c r="J65" s="41"/>
      <c r="K65" s="40"/>
      <c r="L65" s="41"/>
      <c r="M65" s="41"/>
    </row>
    <row r="66" spans="1:13" ht="28.5" customHeight="1">
      <c r="A66" s="19"/>
      <c r="B66" s="20"/>
      <c r="C66" s="21" t="s">
        <v>7</v>
      </c>
      <c r="D66" s="22"/>
      <c r="E66" s="22"/>
      <c r="F66" s="22"/>
      <c r="G66" s="55"/>
      <c r="H66" s="56"/>
      <c r="I66" s="42"/>
      <c r="J66" s="57"/>
      <c r="K66" s="42"/>
      <c r="L66" s="58"/>
      <c r="M66" s="58"/>
    </row>
    <row r="67" spans="1:13" ht="14.25" customHeight="1">
      <c r="A67" s="23"/>
      <c r="B67" s="24"/>
      <c r="C67" s="21" t="s">
        <v>29</v>
      </c>
      <c r="D67" s="22"/>
      <c r="E67" s="22"/>
      <c r="F67" s="22"/>
      <c r="G67" s="43"/>
      <c r="H67" s="42"/>
      <c r="I67" s="42"/>
      <c r="J67" s="42"/>
      <c r="K67" s="42"/>
      <c r="L67" s="42"/>
      <c r="M67" s="57"/>
    </row>
    <row r="68" spans="1:13" ht="14.25" customHeight="1">
      <c r="A68" s="23"/>
      <c r="B68" s="24"/>
      <c r="C68" s="21" t="s">
        <v>8</v>
      </c>
      <c r="D68" s="15"/>
      <c r="E68" s="15"/>
      <c r="F68" s="25"/>
      <c r="G68" s="44"/>
      <c r="H68" s="42"/>
      <c r="I68" s="42"/>
      <c r="J68" s="42"/>
      <c r="K68" s="42"/>
      <c r="L68" s="42"/>
      <c r="M68" s="57"/>
    </row>
    <row r="69" spans="1:13" ht="14.25" customHeight="1">
      <c r="A69" s="23"/>
      <c r="B69" s="24"/>
      <c r="C69" s="21" t="s">
        <v>44</v>
      </c>
      <c r="D69" s="22"/>
      <c r="E69" s="22"/>
      <c r="F69" s="22"/>
      <c r="G69" s="45"/>
      <c r="H69" s="42"/>
      <c r="I69" s="42"/>
      <c r="J69" s="42"/>
      <c r="K69" s="42"/>
      <c r="L69" s="42"/>
      <c r="M69" s="57"/>
    </row>
    <row r="70" spans="1:13" ht="14.25" customHeight="1">
      <c r="A70" s="23"/>
      <c r="B70" s="26"/>
      <c r="C70" s="27" t="s">
        <v>7</v>
      </c>
      <c r="D70" s="15"/>
      <c r="E70" s="15"/>
      <c r="F70" s="25"/>
      <c r="G70" s="44"/>
      <c r="H70" s="42"/>
      <c r="I70" s="42"/>
      <c r="J70" s="42"/>
      <c r="K70" s="42"/>
      <c r="L70" s="42"/>
      <c r="M70" s="57"/>
    </row>
    <row r="71" spans="1:13" ht="14.25" customHeight="1">
      <c r="A71" s="28"/>
      <c r="B71" s="28"/>
      <c r="C71" s="27" t="s">
        <v>9</v>
      </c>
      <c r="D71" s="28"/>
      <c r="E71" s="28"/>
      <c r="F71" s="28"/>
      <c r="G71" s="59"/>
      <c r="H71" s="59"/>
      <c r="I71" s="59"/>
      <c r="J71" s="59"/>
      <c r="K71" s="59"/>
      <c r="L71" s="59"/>
      <c r="M71" s="60"/>
    </row>
    <row r="72" spans="1:13" ht="14.25" customHeight="1">
      <c r="A72" s="28"/>
      <c r="B72" s="28"/>
      <c r="C72" s="27" t="s">
        <v>7</v>
      </c>
      <c r="D72" s="28"/>
      <c r="E72" s="28"/>
      <c r="F72" s="28"/>
      <c r="G72" s="59"/>
      <c r="H72" s="59"/>
      <c r="I72" s="59"/>
      <c r="J72" s="59"/>
      <c r="K72" s="59"/>
      <c r="L72" s="59"/>
      <c r="M72" s="60"/>
    </row>
    <row r="74" ht="24" customHeight="1">
      <c r="D74" s="30" t="s">
        <v>31</v>
      </c>
    </row>
    <row r="75" ht="23.25" customHeight="1">
      <c r="D75" s="31" t="s">
        <v>32</v>
      </c>
    </row>
  </sheetData>
  <sheetProtection/>
  <mergeCells count="64">
    <mergeCell ref="H34:H35"/>
    <mergeCell ref="I34:I35"/>
    <mergeCell ref="J34:J35"/>
    <mergeCell ref="K33:L33"/>
    <mergeCell ref="D32:D35"/>
    <mergeCell ref="E32:F32"/>
    <mergeCell ref="L1:M1"/>
    <mergeCell ref="A29:M29"/>
    <mergeCell ref="A30:M30"/>
    <mergeCell ref="A31:L31"/>
    <mergeCell ref="A32:A35"/>
    <mergeCell ref="B32:B35"/>
    <mergeCell ref="C32:C35"/>
    <mergeCell ref="F33:F35"/>
    <mergeCell ref="G6:M6"/>
    <mergeCell ref="E7:E9"/>
    <mergeCell ref="K34:K35"/>
    <mergeCell ref="L34:L35"/>
    <mergeCell ref="G34:G35"/>
    <mergeCell ref="M33:M35"/>
    <mergeCell ref="G33:H33"/>
    <mergeCell ref="I33:J33"/>
    <mergeCell ref="G32:M32"/>
    <mergeCell ref="E33:E35"/>
    <mergeCell ref="J8:J9"/>
    <mergeCell ref="K8:K9"/>
    <mergeCell ref="A3:M3"/>
    <mergeCell ref="A4:M4"/>
    <mergeCell ref="A5:L5"/>
    <mergeCell ref="A6:A9"/>
    <mergeCell ref="B6:B9"/>
    <mergeCell ref="C6:C9"/>
    <mergeCell ref="D6:D9"/>
    <mergeCell ref="E6:F6"/>
    <mergeCell ref="E56:F56"/>
    <mergeCell ref="G56:M56"/>
    <mergeCell ref="F7:F9"/>
    <mergeCell ref="G7:H7"/>
    <mergeCell ref="I7:J7"/>
    <mergeCell ref="K7:L7"/>
    <mergeCell ref="M7:M9"/>
    <mergeCell ref="G8:G9"/>
    <mergeCell ref="H8:H9"/>
    <mergeCell ref="I8:I9"/>
    <mergeCell ref="H58:H59"/>
    <mergeCell ref="I58:I59"/>
    <mergeCell ref="J58:J59"/>
    <mergeCell ref="L8:L9"/>
    <mergeCell ref="A54:M54"/>
    <mergeCell ref="A55:L55"/>
    <mergeCell ref="A56:A59"/>
    <mergeCell ref="B56:B59"/>
    <mergeCell ref="C56:C59"/>
    <mergeCell ref="D56:D59"/>
    <mergeCell ref="K58:K59"/>
    <mergeCell ref="L58:L59"/>
    <mergeCell ref="A53:M53"/>
    <mergeCell ref="E57:E59"/>
    <mergeCell ref="F57:F59"/>
    <mergeCell ref="G57:H57"/>
    <mergeCell ref="I57:J57"/>
    <mergeCell ref="K57:L57"/>
    <mergeCell ref="M57:M59"/>
    <mergeCell ref="G58:G59"/>
  </mergeCells>
  <printOptions/>
  <pageMargins left="0.17" right="0.1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Besiki Kardava</cp:lastModifiedBy>
  <cp:lastPrinted>2016-10-05T12:29:00Z</cp:lastPrinted>
  <dcterms:created xsi:type="dcterms:W3CDTF">2004-12-20T11:27:35Z</dcterms:created>
  <dcterms:modified xsi:type="dcterms:W3CDTF">2016-10-05T14:31:10Z</dcterms:modified>
  <cp:category/>
  <cp:version/>
  <cp:contentType/>
  <cp:contentStatus/>
</cp:coreProperties>
</file>