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6" windowWidth="12504" windowHeight="615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6" i="1"/>
  <c r="H26"/>
  <c r="F26"/>
  <c r="J40"/>
  <c r="J39"/>
  <c r="H40"/>
  <c r="H39"/>
  <c r="F40"/>
  <c r="F39"/>
  <c r="J45"/>
  <c r="H45"/>
  <c r="F45"/>
  <c r="J44"/>
  <c r="H44"/>
  <c r="F44"/>
  <c r="J43"/>
  <c r="H43"/>
  <c r="F43"/>
  <c r="J42"/>
  <c r="H42"/>
  <c r="F42"/>
  <c r="J41"/>
  <c r="H41"/>
  <c r="F41"/>
  <c r="J38"/>
  <c r="H38"/>
  <c r="F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J31"/>
  <c r="H31"/>
  <c r="F31"/>
  <c r="J30"/>
  <c r="H30"/>
  <c r="F30"/>
  <c r="J29"/>
  <c r="H29"/>
  <c r="F29"/>
  <c r="J28"/>
  <c r="H28"/>
  <c r="F28"/>
  <c r="J27"/>
  <c r="H27"/>
  <c r="F27"/>
  <c r="J16"/>
  <c r="H16"/>
  <c r="F16"/>
  <c r="J25"/>
  <c r="H25"/>
  <c r="F25"/>
  <c r="J7"/>
  <c r="J8"/>
  <c r="J9"/>
  <c r="J10"/>
  <c r="J11"/>
  <c r="J12"/>
  <c r="J13"/>
  <c r="J14"/>
  <c r="J15"/>
  <c r="J17"/>
  <c r="J18"/>
  <c r="J19"/>
  <c r="J20"/>
  <c r="J21"/>
  <c r="J22"/>
  <c r="J23"/>
  <c r="J24"/>
  <c r="H7"/>
  <c r="H8"/>
  <c r="H9"/>
  <c r="H10"/>
  <c r="H11"/>
  <c r="H12"/>
  <c r="H13"/>
  <c r="H14"/>
  <c r="H15"/>
  <c r="H17"/>
  <c r="H18"/>
  <c r="H19"/>
  <c r="H20"/>
  <c r="H21"/>
  <c r="H22"/>
  <c r="H23"/>
  <c r="H24"/>
  <c r="F7"/>
  <c r="F8"/>
  <c r="F9"/>
  <c r="F10"/>
  <c r="F11"/>
  <c r="F12"/>
  <c r="F13"/>
  <c r="F14"/>
  <c r="F15"/>
  <c r="F17"/>
  <c r="F18"/>
  <c r="F19"/>
  <c r="F20"/>
  <c r="F21"/>
  <c r="F22"/>
  <c r="F23"/>
  <c r="F24"/>
  <c r="J6"/>
  <c r="H6"/>
  <c r="F6"/>
  <c r="J46" l="1"/>
  <c r="H46"/>
  <c r="F46"/>
  <c r="K39"/>
  <c r="K40"/>
  <c r="K25"/>
  <c r="K36"/>
  <c r="K45"/>
  <c r="K37"/>
  <c r="K6"/>
  <c r="K27"/>
  <c r="K31"/>
  <c r="K38"/>
  <c r="K43"/>
  <c r="K16"/>
  <c r="K35"/>
  <c r="K41"/>
  <c r="K44"/>
  <c r="K42"/>
  <c r="K34"/>
  <c r="K33"/>
  <c r="K32"/>
  <c r="K30"/>
  <c r="K29"/>
  <c r="K28"/>
  <c r="K15"/>
  <c r="K24"/>
  <c r="K7"/>
  <c r="K20"/>
  <c r="K22"/>
  <c r="K18"/>
  <c r="K13"/>
  <c r="K9"/>
  <c r="K11"/>
  <c r="K23"/>
  <c r="K19"/>
  <c r="K14"/>
  <c r="K10"/>
  <c r="K21"/>
  <c r="K17"/>
  <c r="K12"/>
  <c r="K8"/>
  <c r="K46" l="1"/>
</calcChain>
</file>

<file path=xl/sharedStrings.xml><?xml version="1.0" encoding="utf-8"?>
<sst xmlns="http://schemas.openxmlformats.org/spreadsheetml/2006/main" count="107" uniqueCount="51">
  <si>
    <t>#</t>
  </si>
  <si>
    <t>samuSaos CamonaTvali</t>
  </si>
  <si>
    <t>ganzomileba</t>
  </si>
  <si>
    <t>raodenoba</t>
  </si>
  <si>
    <t>masala</t>
  </si>
  <si>
    <t>xelfasi</t>
  </si>
  <si>
    <t>transporti</t>
  </si>
  <si>
    <t>jami</t>
  </si>
  <si>
    <t>erT fasi</t>
  </si>
  <si>
    <t xml:space="preserve">s.s.i.p. WiaTuris municipalitetis  sofel qvacixis sajaro skolis ezos nawilis SemoRobva </t>
  </si>
  <si>
    <t>Robe  #1</t>
  </si>
  <si>
    <t>kub/m</t>
  </si>
  <si>
    <t>moewyos lenturi saZirkveli bet m-200 kvadratuli milebis CabetonebiT xeliT</t>
  </si>
  <si>
    <t>qviSa</t>
  </si>
  <si>
    <t>RorRi</t>
  </si>
  <si>
    <t>cementi m-400</t>
  </si>
  <si>
    <t>tona</t>
  </si>
  <si>
    <t>kvadratuli mili 80*80 4mm sisqis</t>
  </si>
  <si>
    <t>grZ/m</t>
  </si>
  <si>
    <t xml:space="preserve">armatura d-10   a1 klasis </t>
  </si>
  <si>
    <t>armatura d-6 a1-klasis</t>
  </si>
  <si>
    <t xml:space="preserve">xis masala qargilisTvis </t>
  </si>
  <si>
    <t>lursmani</t>
  </si>
  <si>
    <t>kg</t>
  </si>
  <si>
    <t>Robis damzadeba da montaJi</t>
  </si>
  <si>
    <t>kvm</t>
  </si>
  <si>
    <t>kvadratuli mili 20*30 2mm sisqis</t>
  </si>
  <si>
    <t xml:space="preserve">Tunuqi Sindis feri  0,45mm sisqis </t>
  </si>
  <si>
    <t>eleqtrodi d=3mm</t>
  </si>
  <si>
    <t>Sekvra</t>
  </si>
  <si>
    <t xml:space="preserve">   WanWiki qanCiTH Y</t>
  </si>
  <si>
    <t>saWreli rgoli bargalkis</t>
  </si>
  <si>
    <t>c</t>
  </si>
  <si>
    <t>SeiRebos liT. konstruqciebi zeT. saRebaviTGG</t>
  </si>
  <si>
    <t>zeTovani saRebavi</t>
  </si>
  <si>
    <t>gamxsneli</t>
  </si>
  <si>
    <t>litri</t>
  </si>
  <si>
    <t>d.R.g  18 %</t>
  </si>
  <si>
    <t>damuSavdes me-2 kat. Ggrunti lenturi saZirkvlis mosawyobad xeliT moswordes grunti</t>
  </si>
  <si>
    <t>furclovani liToni 3mm sisqiT</t>
  </si>
  <si>
    <t xml:space="preserve">armatura d-12   a111 klasis </t>
  </si>
  <si>
    <t>kvadratuli mili 60*60 3mm sisqis</t>
  </si>
  <si>
    <t>kvadratuli mili 40*60 2mm sisqis</t>
  </si>
  <si>
    <t>kvadratuli mili 40*60 3mm sisqis</t>
  </si>
  <si>
    <t>kvadratis sxmuli 10*10</t>
  </si>
  <si>
    <r>
      <t xml:space="preserve">            </t>
    </r>
    <r>
      <rPr>
        <b/>
        <sz val="12"/>
        <rFont val="AcadNusx"/>
      </rPr>
      <t xml:space="preserve"> Robe #2</t>
    </r>
  </si>
  <si>
    <t>zednadebi xarji  %</t>
  </si>
  <si>
    <t>gegmiuri dagroveba  %</t>
  </si>
  <si>
    <t>gauTvaliswinebeli xarji %</t>
  </si>
  <si>
    <t>transporti masalebis %</t>
  </si>
  <si>
    <t>პრეტენდენტი: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</si>
</sst>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color theme="1"/>
      <name val="AcadNusx"/>
    </font>
    <font>
      <sz val="10"/>
      <color theme="1"/>
      <name val="Calibri"/>
      <family val="2"/>
      <charset val="1"/>
      <scheme val="minor"/>
    </font>
    <font>
      <sz val="14"/>
      <name val="AcadNusx"/>
    </font>
    <font>
      <sz val="14"/>
      <color theme="1"/>
      <name val="Calibri"/>
      <family val="2"/>
      <scheme val="minor"/>
    </font>
    <font>
      <sz val="11"/>
      <name val="AcadNusx"/>
    </font>
    <font>
      <sz val="12"/>
      <name val="AcadNusx"/>
    </font>
    <font>
      <b/>
      <sz val="12"/>
      <name val="AcadNusx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5" fillId="2" borderId="6" xfId="1" applyFont="1" applyFill="1" applyBorder="1" applyAlignment="1">
      <alignment horizontal="center" wrapText="1"/>
    </xf>
    <xf numFmtId="0" fontId="6" fillId="0" borderId="0" xfId="0" applyFont="1"/>
    <xf numFmtId="0" fontId="7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46" zoomScale="70" zoomScaleNormal="70" workbookViewId="0">
      <selection activeCell="D60" sqref="D60"/>
    </sheetView>
  </sheetViews>
  <sheetFormatPr defaultRowHeight="14.4"/>
  <cols>
    <col min="1" max="1" width="3.109375" customWidth="1"/>
    <col min="2" max="2" width="46.88671875" customWidth="1"/>
    <col min="3" max="3" width="7.88671875" customWidth="1"/>
    <col min="6" max="6" width="12.109375" bestFit="1" customWidth="1"/>
    <col min="10" max="10" width="10.5546875" customWidth="1"/>
  </cols>
  <sheetData>
    <row r="1" spans="1:11" s="1" customFormat="1" ht="39.75" customHeight="1">
      <c r="B1" s="22" t="s">
        <v>9</v>
      </c>
      <c r="C1" s="22"/>
      <c r="D1" s="22"/>
      <c r="E1" s="22"/>
      <c r="F1" s="22"/>
      <c r="G1" s="22"/>
      <c r="H1" s="22"/>
      <c r="I1" s="22"/>
      <c r="J1" s="22"/>
    </row>
    <row r="2" spans="1:11" s="1" customFormat="1" ht="15">
      <c r="A2" s="26" t="s">
        <v>0</v>
      </c>
      <c r="B2" s="24" t="s">
        <v>1</v>
      </c>
      <c r="C2" s="24" t="s">
        <v>2</v>
      </c>
      <c r="D2" s="24" t="s">
        <v>3</v>
      </c>
      <c r="E2" s="29" t="s">
        <v>4</v>
      </c>
      <c r="F2" s="30"/>
      <c r="G2" s="29" t="s">
        <v>5</v>
      </c>
      <c r="H2" s="30"/>
      <c r="I2" s="23" t="s">
        <v>6</v>
      </c>
      <c r="J2" s="23"/>
      <c r="K2" s="24" t="s">
        <v>7</v>
      </c>
    </row>
    <row r="3" spans="1:11" s="1" customFormat="1" ht="29.25" customHeight="1">
      <c r="A3" s="27"/>
      <c r="B3" s="28"/>
      <c r="C3" s="28"/>
      <c r="D3" s="28"/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25"/>
    </row>
    <row r="4" spans="1:11" s="12" customFormat="1" ht="19.8">
      <c r="A4" s="11"/>
      <c r="B4" s="5">
        <v>2</v>
      </c>
      <c r="C4" s="6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s="12" customFormat="1" ht="19.8">
      <c r="A5" s="11"/>
      <c r="B5" s="21" t="s">
        <v>10</v>
      </c>
      <c r="C5" s="14"/>
      <c r="D5" s="13"/>
      <c r="E5" s="13"/>
      <c r="F5" s="15"/>
      <c r="G5" s="13"/>
      <c r="H5" s="13"/>
      <c r="I5" s="13"/>
      <c r="J5" s="13"/>
      <c r="K5" s="15"/>
    </row>
    <row r="6" spans="1:11" s="12" customFormat="1" ht="45.75" customHeight="1">
      <c r="A6" s="18">
        <v>1</v>
      </c>
      <c r="B6" s="7" t="s">
        <v>38</v>
      </c>
      <c r="C6" s="6" t="s">
        <v>11</v>
      </c>
      <c r="D6" s="5">
        <v>14.3</v>
      </c>
      <c r="E6" s="5"/>
      <c r="F6" s="8">
        <f>E6*D6</f>
        <v>0</v>
      </c>
      <c r="G6" s="5"/>
      <c r="H6" s="8">
        <f>G6*D6</f>
        <v>0</v>
      </c>
      <c r="I6" s="5"/>
      <c r="J6" s="5">
        <f>I6*D6</f>
        <v>0</v>
      </c>
      <c r="K6" s="8">
        <f>F6+H6+J6</f>
        <v>0</v>
      </c>
    </row>
    <row r="7" spans="1:11" s="12" customFormat="1" ht="38.25" customHeight="1">
      <c r="A7" s="4">
        <v>2</v>
      </c>
      <c r="B7" s="7" t="s">
        <v>12</v>
      </c>
      <c r="C7" s="6" t="s">
        <v>11</v>
      </c>
      <c r="D7" s="5">
        <v>16.5</v>
      </c>
      <c r="E7" s="5"/>
      <c r="F7" s="8">
        <f t="shared" ref="F7:F24" si="0">E7*D7</f>
        <v>0</v>
      </c>
      <c r="G7" s="5"/>
      <c r="H7" s="8">
        <f t="shared" ref="H7:H24" si="1">G7*D7</f>
        <v>0</v>
      </c>
      <c r="I7" s="5"/>
      <c r="J7" s="5">
        <f t="shared" ref="J7:J24" si="2">I7*D7</f>
        <v>0</v>
      </c>
      <c r="K7" s="8">
        <f t="shared" ref="K7:K24" si="3">F7+H7+J7</f>
        <v>0</v>
      </c>
    </row>
    <row r="8" spans="1:11" s="12" customFormat="1" ht="16.5" customHeight="1">
      <c r="A8" s="4"/>
      <c r="B8" s="7" t="s">
        <v>13</v>
      </c>
      <c r="C8" s="6" t="s">
        <v>11</v>
      </c>
      <c r="D8" s="5">
        <v>8.6999999999999993</v>
      </c>
      <c r="E8" s="5"/>
      <c r="F8" s="8">
        <f t="shared" si="0"/>
        <v>0</v>
      </c>
      <c r="G8" s="5"/>
      <c r="H8" s="8">
        <f t="shared" si="1"/>
        <v>0</v>
      </c>
      <c r="I8" s="5"/>
      <c r="J8" s="5">
        <f t="shared" si="2"/>
        <v>0</v>
      </c>
      <c r="K8" s="8">
        <f t="shared" si="3"/>
        <v>0</v>
      </c>
    </row>
    <row r="9" spans="1:11" s="12" customFormat="1" ht="18" customHeight="1">
      <c r="A9" s="4"/>
      <c r="B9" s="7" t="s">
        <v>14</v>
      </c>
      <c r="C9" s="6" t="s">
        <v>11</v>
      </c>
      <c r="D9" s="5">
        <v>13.2</v>
      </c>
      <c r="E9" s="5"/>
      <c r="F9" s="8">
        <f t="shared" si="0"/>
        <v>0</v>
      </c>
      <c r="G9" s="5"/>
      <c r="H9" s="8">
        <f t="shared" si="1"/>
        <v>0</v>
      </c>
      <c r="I9" s="5"/>
      <c r="J9" s="5">
        <f t="shared" si="2"/>
        <v>0</v>
      </c>
      <c r="K9" s="8">
        <f t="shared" si="3"/>
        <v>0</v>
      </c>
    </row>
    <row r="10" spans="1:11" s="12" customFormat="1" ht="18.75" customHeight="1">
      <c r="A10" s="4"/>
      <c r="B10" s="7" t="s">
        <v>15</v>
      </c>
      <c r="C10" s="6" t="s">
        <v>16</v>
      </c>
      <c r="D10" s="5">
        <v>5</v>
      </c>
      <c r="E10" s="5"/>
      <c r="F10" s="8">
        <f t="shared" si="0"/>
        <v>0</v>
      </c>
      <c r="G10" s="5"/>
      <c r="H10" s="8">
        <f t="shared" si="1"/>
        <v>0</v>
      </c>
      <c r="I10" s="5"/>
      <c r="J10" s="5">
        <f t="shared" si="2"/>
        <v>0</v>
      </c>
      <c r="K10" s="8">
        <f t="shared" si="3"/>
        <v>0</v>
      </c>
    </row>
    <row r="11" spans="1:11" s="12" customFormat="1" ht="23.25" customHeight="1">
      <c r="A11" s="4"/>
      <c r="B11" s="7" t="s">
        <v>17</v>
      </c>
      <c r="C11" s="6" t="s">
        <v>18</v>
      </c>
      <c r="D11" s="5">
        <v>44</v>
      </c>
      <c r="E11" s="5"/>
      <c r="F11" s="8">
        <f t="shared" si="0"/>
        <v>0</v>
      </c>
      <c r="G11" s="5"/>
      <c r="H11" s="8">
        <f t="shared" si="1"/>
        <v>0</v>
      </c>
      <c r="I11" s="5"/>
      <c r="J11" s="5">
        <f t="shared" si="2"/>
        <v>0</v>
      </c>
      <c r="K11" s="8">
        <f t="shared" si="3"/>
        <v>0</v>
      </c>
    </row>
    <row r="12" spans="1:11" s="12" customFormat="1" ht="24.75" customHeight="1">
      <c r="A12" s="4"/>
      <c r="B12" s="7" t="s">
        <v>19</v>
      </c>
      <c r="C12" s="6" t="s">
        <v>18</v>
      </c>
      <c r="D12" s="5">
        <v>190</v>
      </c>
      <c r="E12" s="5"/>
      <c r="F12" s="8">
        <f t="shared" si="0"/>
        <v>0</v>
      </c>
      <c r="G12" s="5"/>
      <c r="H12" s="8">
        <f t="shared" si="1"/>
        <v>0</v>
      </c>
      <c r="I12" s="5"/>
      <c r="J12" s="5">
        <f t="shared" si="2"/>
        <v>0</v>
      </c>
      <c r="K12" s="8">
        <f t="shared" si="3"/>
        <v>0</v>
      </c>
    </row>
    <row r="13" spans="1:11" s="12" customFormat="1" ht="22.5" customHeight="1">
      <c r="A13" s="4"/>
      <c r="B13" s="7" t="s">
        <v>20</v>
      </c>
      <c r="C13" s="6" t="s">
        <v>18</v>
      </c>
      <c r="D13" s="5">
        <v>228</v>
      </c>
      <c r="E13" s="5"/>
      <c r="F13" s="8">
        <f t="shared" si="0"/>
        <v>0</v>
      </c>
      <c r="G13" s="5"/>
      <c r="H13" s="8">
        <f t="shared" si="1"/>
        <v>0</v>
      </c>
      <c r="I13" s="5"/>
      <c r="J13" s="5">
        <f t="shared" si="2"/>
        <v>0</v>
      </c>
      <c r="K13" s="8">
        <f t="shared" si="3"/>
        <v>0</v>
      </c>
    </row>
    <row r="14" spans="1:11" s="12" customFormat="1" ht="24.75" customHeight="1">
      <c r="A14" s="4"/>
      <c r="B14" s="7" t="s">
        <v>21</v>
      </c>
      <c r="C14" s="6" t="s">
        <v>11</v>
      </c>
      <c r="D14" s="5">
        <v>1.2</v>
      </c>
      <c r="E14" s="5"/>
      <c r="F14" s="8">
        <f t="shared" si="0"/>
        <v>0</v>
      </c>
      <c r="G14" s="5"/>
      <c r="H14" s="8">
        <f t="shared" si="1"/>
        <v>0</v>
      </c>
      <c r="I14" s="5"/>
      <c r="J14" s="5">
        <f t="shared" si="2"/>
        <v>0</v>
      </c>
      <c r="K14" s="8">
        <f t="shared" si="3"/>
        <v>0</v>
      </c>
    </row>
    <row r="15" spans="1:11" s="12" customFormat="1" ht="18.75" customHeight="1">
      <c r="A15" s="4"/>
      <c r="B15" s="7" t="s">
        <v>22</v>
      </c>
      <c r="C15" s="6" t="s">
        <v>23</v>
      </c>
      <c r="D15" s="5">
        <v>7.2</v>
      </c>
      <c r="E15" s="5"/>
      <c r="F15" s="8">
        <f t="shared" si="0"/>
        <v>0</v>
      </c>
      <c r="G15" s="5"/>
      <c r="H15" s="8">
        <f t="shared" si="1"/>
        <v>0</v>
      </c>
      <c r="I15" s="5"/>
      <c r="J15" s="5">
        <f t="shared" si="2"/>
        <v>0</v>
      </c>
      <c r="K15" s="8">
        <f t="shared" si="3"/>
        <v>0</v>
      </c>
    </row>
    <row r="16" spans="1:11" s="12" customFormat="1" ht="24" customHeight="1">
      <c r="A16" s="4"/>
      <c r="B16" s="7" t="s">
        <v>39</v>
      </c>
      <c r="C16" s="6" t="s">
        <v>25</v>
      </c>
      <c r="D16" s="5">
        <v>0.15</v>
      </c>
      <c r="E16" s="5"/>
      <c r="F16" s="8">
        <f t="shared" si="0"/>
        <v>0</v>
      </c>
      <c r="G16" s="5"/>
      <c r="H16" s="8">
        <f t="shared" si="1"/>
        <v>0</v>
      </c>
      <c r="I16" s="5"/>
      <c r="J16" s="5">
        <f t="shared" si="2"/>
        <v>0</v>
      </c>
      <c r="K16" s="8">
        <f t="shared" si="3"/>
        <v>0</v>
      </c>
    </row>
    <row r="17" spans="1:11" s="12" customFormat="1" ht="18" customHeight="1">
      <c r="A17" s="4">
        <v>3</v>
      </c>
      <c r="B17" s="7" t="s">
        <v>24</v>
      </c>
      <c r="C17" s="6" t="s">
        <v>25</v>
      </c>
      <c r="D17" s="5">
        <v>68.400000000000006</v>
      </c>
      <c r="E17" s="5"/>
      <c r="F17" s="8">
        <f t="shared" si="0"/>
        <v>0</v>
      </c>
      <c r="G17" s="5"/>
      <c r="H17" s="8">
        <f t="shared" si="1"/>
        <v>0</v>
      </c>
      <c r="I17" s="5"/>
      <c r="J17" s="5">
        <f t="shared" si="2"/>
        <v>0</v>
      </c>
      <c r="K17" s="8">
        <f t="shared" si="3"/>
        <v>0</v>
      </c>
    </row>
    <row r="18" spans="1:11" s="12" customFormat="1" ht="18">
      <c r="A18" s="4"/>
      <c r="B18" s="7" t="s">
        <v>26</v>
      </c>
      <c r="C18" s="6" t="s">
        <v>18</v>
      </c>
      <c r="D18" s="5">
        <v>135</v>
      </c>
      <c r="E18" s="5"/>
      <c r="F18" s="8">
        <f t="shared" si="0"/>
        <v>0</v>
      </c>
      <c r="G18" s="5"/>
      <c r="H18" s="8">
        <f t="shared" si="1"/>
        <v>0</v>
      </c>
      <c r="I18" s="5"/>
      <c r="J18" s="5">
        <f t="shared" si="2"/>
        <v>0</v>
      </c>
      <c r="K18" s="8">
        <f t="shared" si="3"/>
        <v>0</v>
      </c>
    </row>
    <row r="19" spans="1:11" s="12" customFormat="1" ht="18">
      <c r="A19" s="4"/>
      <c r="B19" s="7" t="s">
        <v>27</v>
      </c>
      <c r="C19" s="6" t="s">
        <v>25</v>
      </c>
      <c r="D19" s="5">
        <v>142.30000000000001</v>
      </c>
      <c r="E19" s="5"/>
      <c r="F19" s="8">
        <f t="shared" si="0"/>
        <v>0</v>
      </c>
      <c r="G19" s="5"/>
      <c r="H19" s="8">
        <f t="shared" si="1"/>
        <v>0</v>
      </c>
      <c r="I19" s="5"/>
      <c r="J19" s="5">
        <f t="shared" si="2"/>
        <v>0</v>
      </c>
      <c r="K19" s="8">
        <f t="shared" si="3"/>
        <v>0</v>
      </c>
    </row>
    <row r="20" spans="1:11" s="12" customFormat="1" ht="18">
      <c r="A20" s="4"/>
      <c r="B20" s="7" t="s">
        <v>28</v>
      </c>
      <c r="C20" s="6" t="s">
        <v>29</v>
      </c>
      <c r="D20" s="5">
        <v>1</v>
      </c>
      <c r="E20" s="5"/>
      <c r="F20" s="8">
        <f t="shared" si="0"/>
        <v>0</v>
      </c>
      <c r="G20" s="5"/>
      <c r="H20" s="8">
        <f t="shared" si="1"/>
        <v>0</v>
      </c>
      <c r="I20" s="5"/>
      <c r="J20" s="5">
        <f t="shared" si="2"/>
        <v>0</v>
      </c>
      <c r="K20" s="8">
        <f t="shared" si="3"/>
        <v>0</v>
      </c>
    </row>
    <row r="21" spans="1:11" s="12" customFormat="1" ht="18">
      <c r="A21" s="4"/>
      <c r="B21" s="7" t="s">
        <v>30</v>
      </c>
      <c r="C21" s="6" t="s">
        <v>23</v>
      </c>
      <c r="D21" s="5">
        <v>15</v>
      </c>
      <c r="E21" s="5"/>
      <c r="F21" s="8">
        <f t="shared" si="0"/>
        <v>0</v>
      </c>
      <c r="G21" s="5"/>
      <c r="H21" s="8">
        <f t="shared" si="1"/>
        <v>0</v>
      </c>
      <c r="I21" s="5"/>
      <c r="J21" s="5">
        <f t="shared" si="2"/>
        <v>0</v>
      </c>
      <c r="K21" s="8">
        <f t="shared" si="3"/>
        <v>0</v>
      </c>
    </row>
    <row r="22" spans="1:11" s="12" customFormat="1" ht="18">
      <c r="A22" s="4"/>
      <c r="B22" s="7" t="s">
        <v>31</v>
      </c>
      <c r="C22" s="6" t="s">
        <v>32</v>
      </c>
      <c r="D22" s="5">
        <v>3</v>
      </c>
      <c r="E22" s="5"/>
      <c r="F22" s="8">
        <f t="shared" si="0"/>
        <v>0</v>
      </c>
      <c r="G22" s="5"/>
      <c r="H22" s="8">
        <f t="shared" si="1"/>
        <v>0</v>
      </c>
      <c r="I22" s="5"/>
      <c r="J22" s="5">
        <f t="shared" si="2"/>
        <v>0</v>
      </c>
      <c r="K22" s="8">
        <f t="shared" si="3"/>
        <v>0</v>
      </c>
    </row>
    <row r="23" spans="1:11" s="12" customFormat="1" ht="30">
      <c r="A23" s="4">
        <v>4</v>
      </c>
      <c r="B23" s="7" t="s">
        <v>33</v>
      </c>
      <c r="C23" s="6" t="s">
        <v>25</v>
      </c>
      <c r="D23" s="5">
        <v>25</v>
      </c>
      <c r="E23" s="5"/>
      <c r="F23" s="8">
        <f t="shared" si="0"/>
        <v>0</v>
      </c>
      <c r="G23" s="5"/>
      <c r="H23" s="8">
        <f t="shared" si="1"/>
        <v>0</v>
      </c>
      <c r="I23" s="5"/>
      <c r="J23" s="5">
        <f t="shared" si="2"/>
        <v>0</v>
      </c>
      <c r="K23" s="8">
        <f t="shared" si="3"/>
        <v>0</v>
      </c>
    </row>
    <row r="24" spans="1:11" s="12" customFormat="1" ht="18">
      <c r="A24" s="4"/>
      <c r="B24" s="7" t="s">
        <v>34</v>
      </c>
      <c r="C24" s="6" t="s">
        <v>23</v>
      </c>
      <c r="D24" s="5">
        <v>6</v>
      </c>
      <c r="E24" s="5"/>
      <c r="F24" s="8">
        <f t="shared" si="0"/>
        <v>0</v>
      </c>
      <c r="G24" s="5"/>
      <c r="H24" s="8">
        <f t="shared" si="1"/>
        <v>0</v>
      </c>
      <c r="I24" s="5"/>
      <c r="J24" s="5">
        <f t="shared" si="2"/>
        <v>0</v>
      </c>
      <c r="K24" s="8">
        <f t="shared" si="3"/>
        <v>0</v>
      </c>
    </row>
    <row r="25" spans="1:11" s="1" customFormat="1" ht="21" customHeight="1">
      <c r="A25" s="4"/>
      <c r="B25" s="7" t="s">
        <v>35</v>
      </c>
      <c r="C25" s="6" t="s">
        <v>36</v>
      </c>
      <c r="D25" s="5">
        <v>1</v>
      </c>
      <c r="E25" s="5"/>
      <c r="F25" s="8">
        <f t="shared" ref="F25:F26" si="4">E25*D25</f>
        <v>0</v>
      </c>
      <c r="G25" s="5"/>
      <c r="H25" s="8">
        <f t="shared" ref="H25:H26" si="5">G25*D25</f>
        <v>0</v>
      </c>
      <c r="I25" s="5"/>
      <c r="J25" s="5">
        <f t="shared" ref="J25:J26" si="6">I25*D25</f>
        <v>0</v>
      </c>
      <c r="K25" s="8">
        <f t="shared" ref="K25" si="7">F25+H25+J25</f>
        <v>0</v>
      </c>
    </row>
    <row r="26" spans="1:11" s="1" customFormat="1" ht="23.25" customHeight="1">
      <c r="A26" s="4"/>
      <c r="B26" s="20" t="s">
        <v>45</v>
      </c>
      <c r="C26" s="6"/>
      <c r="D26" s="5">
        <v>0</v>
      </c>
      <c r="E26" s="5"/>
      <c r="F26" s="8">
        <f t="shared" si="4"/>
        <v>0</v>
      </c>
      <c r="G26" s="5"/>
      <c r="H26" s="8">
        <f t="shared" si="5"/>
        <v>0</v>
      </c>
      <c r="I26" s="5"/>
      <c r="J26" s="5">
        <f t="shared" si="6"/>
        <v>0</v>
      </c>
      <c r="K26" s="8">
        <v>0</v>
      </c>
    </row>
    <row r="27" spans="1:11" s="1" customFormat="1" ht="30.75" customHeight="1">
      <c r="A27" s="4"/>
      <c r="B27" s="7" t="s">
        <v>38</v>
      </c>
      <c r="C27" s="6" t="s">
        <v>11</v>
      </c>
      <c r="D27" s="5">
        <v>3.5</v>
      </c>
      <c r="E27" s="5"/>
      <c r="F27" s="8">
        <f>E27*D27</f>
        <v>0</v>
      </c>
      <c r="G27" s="5"/>
      <c r="H27" s="8">
        <f>G27*D27</f>
        <v>0</v>
      </c>
      <c r="I27" s="5"/>
      <c r="J27" s="5">
        <f>I27*D27</f>
        <v>0</v>
      </c>
      <c r="K27" s="8">
        <f>F27+H27+J27</f>
        <v>0</v>
      </c>
    </row>
    <row r="28" spans="1:11" s="1" customFormat="1" ht="31.5" customHeight="1">
      <c r="A28" s="4"/>
      <c r="B28" s="7" t="s">
        <v>12</v>
      </c>
      <c r="C28" s="6" t="s">
        <v>11</v>
      </c>
      <c r="D28" s="5">
        <v>7</v>
      </c>
      <c r="E28" s="5"/>
      <c r="F28" s="8">
        <f t="shared" ref="F28:F45" si="8">E28*D28</f>
        <v>0</v>
      </c>
      <c r="G28" s="5"/>
      <c r="H28" s="8">
        <f t="shared" ref="H28:H45" si="9">G28*D28</f>
        <v>0</v>
      </c>
      <c r="I28" s="5"/>
      <c r="J28" s="5">
        <f t="shared" ref="J28:J45" si="10">I28*D28</f>
        <v>0</v>
      </c>
      <c r="K28" s="8">
        <f t="shared" ref="K28:K45" si="11">F28+H28+J28</f>
        <v>0</v>
      </c>
    </row>
    <row r="29" spans="1:11" s="1" customFormat="1" ht="23.25" customHeight="1">
      <c r="A29" s="4"/>
      <c r="B29" s="7" t="s">
        <v>13</v>
      </c>
      <c r="C29" s="6" t="s">
        <v>11</v>
      </c>
      <c r="D29" s="5">
        <v>3.7</v>
      </c>
      <c r="E29" s="5"/>
      <c r="F29" s="8">
        <f t="shared" si="8"/>
        <v>0</v>
      </c>
      <c r="G29" s="5"/>
      <c r="H29" s="8">
        <f t="shared" si="9"/>
        <v>0</v>
      </c>
      <c r="I29" s="5"/>
      <c r="J29" s="5">
        <f t="shared" si="10"/>
        <v>0</v>
      </c>
      <c r="K29" s="8">
        <f t="shared" si="11"/>
        <v>0</v>
      </c>
    </row>
    <row r="30" spans="1:11" s="1" customFormat="1" ht="30" customHeight="1">
      <c r="A30" s="4"/>
      <c r="B30" s="7" t="s">
        <v>14</v>
      </c>
      <c r="C30" s="6" t="s">
        <v>11</v>
      </c>
      <c r="D30" s="5">
        <v>5.6</v>
      </c>
      <c r="E30" s="5"/>
      <c r="F30" s="8">
        <f t="shared" si="8"/>
        <v>0</v>
      </c>
      <c r="G30" s="5"/>
      <c r="H30" s="8">
        <f t="shared" si="9"/>
        <v>0</v>
      </c>
      <c r="I30" s="5"/>
      <c r="J30" s="5">
        <f t="shared" si="10"/>
        <v>0</v>
      </c>
      <c r="K30" s="8">
        <f t="shared" si="11"/>
        <v>0</v>
      </c>
    </row>
    <row r="31" spans="1:11" s="1" customFormat="1" ht="33" customHeight="1">
      <c r="A31" s="4"/>
      <c r="B31" s="7" t="s">
        <v>15</v>
      </c>
      <c r="C31" s="6" t="s">
        <v>16</v>
      </c>
      <c r="D31" s="5">
        <v>2.1</v>
      </c>
      <c r="E31" s="5"/>
      <c r="F31" s="8">
        <f t="shared" si="8"/>
        <v>0</v>
      </c>
      <c r="G31" s="5"/>
      <c r="H31" s="8">
        <f t="shared" si="9"/>
        <v>0</v>
      </c>
      <c r="I31" s="5"/>
      <c r="J31" s="5">
        <f t="shared" si="10"/>
        <v>0</v>
      </c>
      <c r="K31" s="8">
        <f t="shared" si="11"/>
        <v>0</v>
      </c>
    </row>
    <row r="32" spans="1:11" s="1" customFormat="1" ht="23.25" customHeight="1">
      <c r="A32" s="4"/>
      <c r="B32" s="7" t="s">
        <v>17</v>
      </c>
      <c r="C32" s="6" t="s">
        <v>18</v>
      </c>
      <c r="D32" s="5">
        <v>18</v>
      </c>
      <c r="E32" s="5"/>
      <c r="F32" s="8">
        <f t="shared" si="8"/>
        <v>0</v>
      </c>
      <c r="G32" s="5"/>
      <c r="H32" s="8">
        <f t="shared" si="9"/>
        <v>0</v>
      </c>
      <c r="I32" s="5"/>
      <c r="J32" s="5">
        <f t="shared" si="10"/>
        <v>0</v>
      </c>
      <c r="K32" s="8">
        <f t="shared" si="11"/>
        <v>0</v>
      </c>
    </row>
    <row r="33" spans="1:11" s="1" customFormat="1" ht="23.25" customHeight="1">
      <c r="A33" s="4"/>
      <c r="B33" s="7" t="s">
        <v>40</v>
      </c>
      <c r="C33" s="6" t="s">
        <v>18</v>
      </c>
      <c r="D33" s="5">
        <v>70</v>
      </c>
      <c r="E33" s="5"/>
      <c r="F33" s="8">
        <f t="shared" si="8"/>
        <v>0</v>
      </c>
      <c r="G33" s="5"/>
      <c r="H33" s="8">
        <f t="shared" si="9"/>
        <v>0</v>
      </c>
      <c r="I33" s="5"/>
      <c r="J33" s="5">
        <f t="shared" si="10"/>
        <v>0</v>
      </c>
      <c r="K33" s="8">
        <f t="shared" si="11"/>
        <v>0</v>
      </c>
    </row>
    <row r="34" spans="1:11" s="1" customFormat="1" ht="26.25" customHeight="1">
      <c r="A34" s="4"/>
      <c r="B34" s="7" t="s">
        <v>20</v>
      </c>
      <c r="C34" s="6" t="s">
        <v>18</v>
      </c>
      <c r="D34" s="5">
        <v>110</v>
      </c>
      <c r="E34" s="5"/>
      <c r="F34" s="8">
        <f t="shared" si="8"/>
        <v>0</v>
      </c>
      <c r="G34" s="5"/>
      <c r="H34" s="8">
        <f t="shared" si="9"/>
        <v>0</v>
      </c>
      <c r="I34" s="5"/>
      <c r="J34" s="5">
        <f t="shared" si="10"/>
        <v>0</v>
      </c>
      <c r="K34" s="8">
        <f t="shared" si="11"/>
        <v>0</v>
      </c>
    </row>
    <row r="35" spans="1:11" s="1" customFormat="1" ht="26.25" customHeight="1">
      <c r="A35" s="4"/>
      <c r="B35" s="7" t="s">
        <v>39</v>
      </c>
      <c r="C35" s="6" t="s">
        <v>25</v>
      </c>
      <c r="D35" s="5">
        <v>0.1</v>
      </c>
      <c r="E35" s="5"/>
      <c r="F35" s="8">
        <f t="shared" si="8"/>
        <v>0</v>
      </c>
      <c r="G35" s="5"/>
      <c r="H35" s="8">
        <f t="shared" si="9"/>
        <v>0</v>
      </c>
      <c r="I35" s="5"/>
      <c r="J35" s="5">
        <f t="shared" si="10"/>
        <v>0</v>
      </c>
      <c r="K35" s="8">
        <f t="shared" si="11"/>
        <v>0</v>
      </c>
    </row>
    <row r="36" spans="1:11" s="1" customFormat="1" ht="26.25" customHeight="1">
      <c r="A36" s="4"/>
      <c r="B36" s="7" t="s">
        <v>24</v>
      </c>
      <c r="C36" s="6" t="s">
        <v>25</v>
      </c>
      <c r="D36" s="5">
        <v>30</v>
      </c>
      <c r="E36" s="5"/>
      <c r="F36" s="8">
        <f t="shared" si="8"/>
        <v>0</v>
      </c>
      <c r="G36" s="5"/>
      <c r="H36" s="8">
        <f t="shared" si="9"/>
        <v>0</v>
      </c>
      <c r="I36" s="5"/>
      <c r="J36" s="5">
        <f t="shared" si="10"/>
        <v>0</v>
      </c>
      <c r="K36" s="8">
        <f t="shared" si="11"/>
        <v>0</v>
      </c>
    </row>
    <row r="37" spans="1:11" s="1" customFormat="1" ht="26.25" customHeight="1">
      <c r="A37" s="4"/>
      <c r="B37" s="7" t="s">
        <v>41</v>
      </c>
      <c r="C37" s="6" t="s">
        <v>18</v>
      </c>
      <c r="D37" s="5">
        <v>24</v>
      </c>
      <c r="E37" s="5"/>
      <c r="F37" s="8">
        <f t="shared" si="8"/>
        <v>0</v>
      </c>
      <c r="G37" s="5"/>
      <c r="H37" s="8">
        <f t="shared" si="9"/>
        <v>0</v>
      </c>
      <c r="I37" s="5"/>
      <c r="J37" s="5">
        <f t="shared" si="10"/>
        <v>0</v>
      </c>
      <c r="K37" s="8">
        <f t="shared" si="11"/>
        <v>0</v>
      </c>
    </row>
    <row r="38" spans="1:11" s="1" customFormat="1" ht="26.25" customHeight="1">
      <c r="A38" s="4"/>
      <c r="B38" s="7" t="s">
        <v>42</v>
      </c>
      <c r="C38" s="6" t="s">
        <v>18</v>
      </c>
      <c r="D38" s="5">
        <v>40</v>
      </c>
      <c r="E38" s="5"/>
      <c r="F38" s="8">
        <f t="shared" si="8"/>
        <v>0</v>
      </c>
      <c r="G38" s="5"/>
      <c r="H38" s="8">
        <f t="shared" si="9"/>
        <v>0</v>
      </c>
      <c r="I38" s="5"/>
      <c r="J38" s="5">
        <f t="shared" si="10"/>
        <v>0</v>
      </c>
      <c r="K38" s="8">
        <f t="shared" si="11"/>
        <v>0</v>
      </c>
    </row>
    <row r="39" spans="1:11" s="1" customFormat="1" ht="26.25" customHeight="1">
      <c r="A39" s="4"/>
      <c r="B39" s="7" t="s">
        <v>43</v>
      </c>
      <c r="C39" s="6" t="s">
        <v>18</v>
      </c>
      <c r="D39" s="5">
        <v>16</v>
      </c>
      <c r="E39" s="5"/>
      <c r="F39" s="8">
        <f t="shared" si="8"/>
        <v>0</v>
      </c>
      <c r="G39" s="5"/>
      <c r="H39" s="8">
        <f t="shared" si="9"/>
        <v>0</v>
      </c>
      <c r="I39" s="5"/>
      <c r="J39" s="5">
        <f t="shared" si="10"/>
        <v>0</v>
      </c>
      <c r="K39" s="8">
        <f t="shared" si="11"/>
        <v>0</v>
      </c>
    </row>
    <row r="40" spans="1:11" s="1" customFormat="1" ht="23.25" customHeight="1">
      <c r="A40" s="4"/>
      <c r="B40" s="7" t="s">
        <v>44</v>
      </c>
      <c r="C40" s="6" t="s">
        <v>18</v>
      </c>
      <c r="D40" s="5">
        <v>264</v>
      </c>
      <c r="E40" s="5"/>
      <c r="F40" s="8">
        <f t="shared" si="8"/>
        <v>0</v>
      </c>
      <c r="G40" s="5"/>
      <c r="H40" s="8">
        <f t="shared" si="9"/>
        <v>0</v>
      </c>
      <c r="I40" s="5"/>
      <c r="J40" s="5">
        <f t="shared" si="10"/>
        <v>0</v>
      </c>
      <c r="K40" s="8">
        <f t="shared" si="11"/>
        <v>0</v>
      </c>
    </row>
    <row r="41" spans="1:11" s="1" customFormat="1" ht="23.25" customHeight="1">
      <c r="A41" s="4"/>
      <c r="B41" s="7" t="s">
        <v>28</v>
      </c>
      <c r="C41" s="6" t="s">
        <v>23</v>
      </c>
      <c r="D41" s="5">
        <v>3</v>
      </c>
      <c r="E41" s="5"/>
      <c r="F41" s="8">
        <f t="shared" si="8"/>
        <v>0</v>
      </c>
      <c r="G41" s="5"/>
      <c r="H41" s="8">
        <f t="shared" si="9"/>
        <v>0</v>
      </c>
      <c r="I41" s="5"/>
      <c r="J41" s="5">
        <f t="shared" si="10"/>
        <v>0</v>
      </c>
      <c r="K41" s="8">
        <f t="shared" si="11"/>
        <v>0</v>
      </c>
    </row>
    <row r="42" spans="1:11" s="1" customFormat="1" ht="24" customHeight="1">
      <c r="A42" s="4"/>
      <c r="B42" s="7" t="s">
        <v>31</v>
      </c>
      <c r="C42" s="6" t="s">
        <v>32</v>
      </c>
      <c r="D42" s="5">
        <v>4</v>
      </c>
      <c r="E42" s="5"/>
      <c r="F42" s="8">
        <f t="shared" si="8"/>
        <v>0</v>
      </c>
      <c r="G42" s="5"/>
      <c r="H42" s="8">
        <f t="shared" si="9"/>
        <v>0</v>
      </c>
      <c r="I42" s="5"/>
      <c r="J42" s="5">
        <f t="shared" si="10"/>
        <v>0</v>
      </c>
      <c r="K42" s="8">
        <f t="shared" si="11"/>
        <v>0</v>
      </c>
    </row>
    <row r="43" spans="1:11" s="1" customFormat="1" ht="23.25" customHeight="1">
      <c r="A43" s="4"/>
      <c r="B43" s="7" t="s">
        <v>33</v>
      </c>
      <c r="C43" s="6" t="s">
        <v>25</v>
      </c>
      <c r="D43" s="5">
        <v>36</v>
      </c>
      <c r="E43" s="5"/>
      <c r="F43" s="8">
        <f t="shared" si="8"/>
        <v>0</v>
      </c>
      <c r="G43" s="5"/>
      <c r="H43" s="8">
        <f t="shared" si="9"/>
        <v>0</v>
      </c>
      <c r="I43" s="5"/>
      <c r="J43" s="5">
        <f t="shared" si="10"/>
        <v>0</v>
      </c>
      <c r="K43" s="8">
        <f t="shared" si="11"/>
        <v>0</v>
      </c>
    </row>
    <row r="44" spans="1:11" s="1" customFormat="1" ht="15">
      <c r="A44" s="4"/>
      <c r="B44" s="7" t="s">
        <v>34</v>
      </c>
      <c r="C44" s="6" t="s">
        <v>23</v>
      </c>
      <c r="D44" s="5">
        <v>12</v>
      </c>
      <c r="E44" s="5"/>
      <c r="F44" s="8">
        <f t="shared" si="8"/>
        <v>0</v>
      </c>
      <c r="G44" s="5"/>
      <c r="H44" s="8">
        <f t="shared" si="9"/>
        <v>0</v>
      </c>
      <c r="I44" s="5"/>
      <c r="J44" s="5">
        <f t="shared" si="10"/>
        <v>0</v>
      </c>
      <c r="K44" s="8">
        <f t="shared" si="11"/>
        <v>0</v>
      </c>
    </row>
    <row r="45" spans="1:11" s="1" customFormat="1" ht="15">
      <c r="A45" s="4"/>
      <c r="B45" s="7" t="s">
        <v>35</v>
      </c>
      <c r="C45" s="6" t="s">
        <v>36</v>
      </c>
      <c r="D45" s="5">
        <v>4</v>
      </c>
      <c r="E45" s="5"/>
      <c r="F45" s="8">
        <f t="shared" si="8"/>
        <v>0</v>
      </c>
      <c r="G45" s="5"/>
      <c r="H45" s="8">
        <f t="shared" si="9"/>
        <v>0</v>
      </c>
      <c r="I45" s="5"/>
      <c r="J45" s="5">
        <f t="shared" si="10"/>
        <v>0</v>
      </c>
      <c r="K45" s="8">
        <f t="shared" si="11"/>
        <v>0</v>
      </c>
    </row>
    <row r="46" spans="1:11" s="1" customFormat="1" ht="20.25" customHeight="1">
      <c r="A46" s="4"/>
      <c r="B46" s="7" t="s">
        <v>7</v>
      </c>
      <c r="C46" s="6"/>
      <c r="D46" s="5"/>
      <c r="E46" s="5"/>
      <c r="F46" s="8">
        <f>SUM(F7:F45)</f>
        <v>0</v>
      </c>
      <c r="G46" s="8"/>
      <c r="H46" s="8">
        <f t="shared" ref="H46:J46" si="12">SUM(H7:H45)</f>
        <v>0</v>
      </c>
      <c r="I46" s="8"/>
      <c r="J46" s="8">
        <f t="shared" si="12"/>
        <v>0</v>
      </c>
      <c r="K46" s="8">
        <f>SUM(K6:K45)</f>
        <v>0</v>
      </c>
    </row>
    <row r="47" spans="1:11" s="1" customFormat="1" ht="17.25" customHeight="1">
      <c r="A47" s="4"/>
      <c r="B47" s="7" t="s">
        <v>49</v>
      </c>
      <c r="C47" s="6"/>
      <c r="D47" s="5"/>
      <c r="E47" s="5"/>
      <c r="F47" s="5"/>
      <c r="G47" s="5"/>
      <c r="H47" s="5"/>
      <c r="I47" s="5"/>
      <c r="J47" s="5"/>
      <c r="K47" s="8"/>
    </row>
    <row r="48" spans="1:11" s="1" customFormat="1" ht="17.25" customHeight="1">
      <c r="A48" s="4"/>
      <c r="B48" s="7" t="s">
        <v>7</v>
      </c>
      <c r="C48" s="6"/>
      <c r="D48" s="5"/>
      <c r="E48" s="5"/>
      <c r="F48" s="5"/>
      <c r="G48" s="5"/>
      <c r="H48" s="5"/>
      <c r="I48" s="5"/>
      <c r="J48" s="5"/>
      <c r="K48" s="8"/>
    </row>
    <row r="49" spans="1:11" s="1" customFormat="1" ht="22.5" customHeight="1">
      <c r="A49" s="4"/>
      <c r="B49" s="7" t="s">
        <v>46</v>
      </c>
      <c r="C49" s="6"/>
      <c r="D49" s="5"/>
      <c r="E49" s="5"/>
      <c r="F49" s="5"/>
      <c r="G49" s="5"/>
      <c r="H49" s="5"/>
      <c r="I49" s="5"/>
      <c r="J49" s="5"/>
      <c r="K49" s="8"/>
    </row>
    <row r="50" spans="1:11" s="1" customFormat="1" ht="18" customHeight="1">
      <c r="A50" s="5"/>
      <c r="B50" s="7" t="s">
        <v>7</v>
      </c>
      <c r="C50" s="6"/>
      <c r="D50" s="5"/>
      <c r="E50" s="5"/>
      <c r="F50" s="8"/>
      <c r="G50" s="5"/>
      <c r="H50" s="8"/>
      <c r="I50" s="5"/>
      <c r="J50" s="8"/>
      <c r="K50" s="8"/>
    </row>
    <row r="51" spans="1:11" s="1" customFormat="1" ht="15">
      <c r="A51" s="5"/>
      <c r="B51" s="7" t="s">
        <v>47</v>
      </c>
      <c r="C51" s="6"/>
      <c r="D51" s="5"/>
      <c r="E51" s="5"/>
      <c r="F51" s="8"/>
      <c r="G51" s="5"/>
      <c r="H51" s="8"/>
      <c r="I51" s="5"/>
      <c r="J51" s="8"/>
      <c r="K51" s="8"/>
    </row>
    <row r="52" spans="1:11" s="1" customFormat="1" ht="18" customHeight="1">
      <c r="A52" s="5"/>
      <c r="B52" s="19" t="s">
        <v>7</v>
      </c>
      <c r="C52" s="6"/>
      <c r="D52" s="9"/>
      <c r="E52" s="5"/>
      <c r="F52" s="8"/>
      <c r="G52" s="5"/>
      <c r="H52" s="8"/>
      <c r="I52" s="5"/>
      <c r="J52" s="8"/>
      <c r="K52" s="8"/>
    </row>
    <row r="53" spans="1:11" s="1" customFormat="1" ht="15">
      <c r="A53" s="16"/>
      <c r="B53" s="10" t="s">
        <v>48</v>
      </c>
      <c r="C53" s="2"/>
      <c r="D53" s="17"/>
      <c r="E53" s="16"/>
      <c r="F53" s="8"/>
      <c r="G53" s="16"/>
      <c r="H53" s="8"/>
      <c r="I53" s="16"/>
      <c r="J53" s="8"/>
      <c r="K53" s="8"/>
    </row>
    <row r="54" spans="1:11" s="1" customFormat="1" ht="15">
      <c r="A54" s="16"/>
      <c r="B54" s="10" t="s">
        <v>7</v>
      </c>
      <c r="C54" s="16"/>
      <c r="D54" s="17"/>
      <c r="E54" s="16"/>
      <c r="F54" s="8"/>
      <c r="G54" s="16"/>
      <c r="H54" s="8"/>
      <c r="I54" s="16"/>
      <c r="J54" s="8"/>
      <c r="K54" s="8"/>
    </row>
    <row r="55" spans="1:11" s="1" customFormat="1" ht="15">
      <c r="A55" s="16"/>
      <c r="B55" s="10" t="s">
        <v>37</v>
      </c>
      <c r="C55" s="2"/>
      <c r="D55" s="17"/>
      <c r="E55" s="16"/>
      <c r="F55" s="8"/>
      <c r="G55" s="16"/>
      <c r="H55" s="8"/>
      <c r="I55" s="16"/>
      <c r="J55" s="8"/>
      <c r="K55" s="8"/>
    </row>
    <row r="56" spans="1:11" s="1" customFormat="1" ht="15">
      <c r="A56" s="16"/>
      <c r="B56" s="10" t="s">
        <v>7</v>
      </c>
      <c r="C56" s="16"/>
      <c r="D56" s="17"/>
      <c r="E56" s="16"/>
      <c r="F56" s="8"/>
      <c r="G56" s="16"/>
      <c r="H56" s="8"/>
      <c r="I56" s="16"/>
      <c r="J56" s="8"/>
      <c r="K56" s="8"/>
    </row>
    <row r="59" spans="1:11" ht="15">
      <c r="B59" s="31" t="s">
        <v>50</v>
      </c>
    </row>
    <row r="60" spans="1:11">
      <c r="E60" s="1"/>
    </row>
  </sheetData>
  <mergeCells count="9">
    <mergeCell ref="B1:J1"/>
    <mergeCell ref="I2:J2"/>
    <mergeCell ref="K2:K3"/>
    <mergeCell ref="A2:A3"/>
    <mergeCell ref="B2:B3"/>
    <mergeCell ref="C2:C3"/>
    <mergeCell ref="D2:D3"/>
    <mergeCell ref="E2:F2"/>
    <mergeCell ref="G2:H2"/>
  </mergeCells>
  <pageMargins left="0" right="0" top="0.25" bottom="0.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BNVN</dc:creator>
  <cp:lastModifiedBy>MAKA</cp:lastModifiedBy>
  <cp:lastPrinted>2016-09-20T10:18:34Z</cp:lastPrinted>
  <dcterms:created xsi:type="dcterms:W3CDTF">2015-11-20T07:39:50Z</dcterms:created>
  <dcterms:modified xsi:type="dcterms:W3CDTF">2016-09-20T10:18:59Z</dcterms:modified>
</cp:coreProperties>
</file>