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3" i="1" l="1"/>
  <c r="F32" i="1"/>
  <c r="F27" i="1"/>
  <c r="F26" i="1"/>
  <c r="F24" i="1"/>
  <c r="F23" i="1"/>
  <c r="F22" i="1"/>
  <c r="F20" i="1"/>
  <c r="F19" i="1"/>
  <c r="F18" i="1"/>
  <c r="F17" i="1"/>
  <c r="F14" i="1"/>
  <c r="F12" i="1"/>
  <c r="F11" i="1"/>
  <c r="F10" i="1"/>
  <c r="F9" i="1"/>
</calcChain>
</file>

<file path=xl/sharedStrings.xml><?xml version="1.0" encoding="utf-8"?>
<sst xmlns="http://schemas.openxmlformats.org/spreadsheetml/2006/main" count="124" uniqueCount="76">
  <si>
    <t xml:space="preserve">                       lokaluri xarjTaRricxva #4-1</t>
  </si>
  <si>
    <t>gabionis qveda sayrdeni kedlis moeyoba</t>
  </si>
  <si>
    <t>samSeneblo Rirebuleba</t>
  </si>
  <si>
    <t>aT. lari</t>
  </si>
  <si>
    <t>mimdinare fasebSi 2015 wlis III kvartlis fasebSi</t>
  </si>
  <si>
    <t>sebSi 2015 w. IV kv.</t>
  </si>
  <si>
    <t>#</t>
  </si>
  <si>
    <t>ss daw</t>
  </si>
  <si>
    <t>samuSaos dasaxeleba</t>
  </si>
  <si>
    <t>ganz.</t>
  </si>
  <si>
    <t>raod</t>
  </si>
  <si>
    <t>masala</t>
  </si>
  <si>
    <t>xelfasi</t>
  </si>
  <si>
    <t>meqanizmi</t>
  </si>
  <si>
    <t>jami</t>
  </si>
  <si>
    <t>norm. erT.</t>
  </si>
  <si>
    <t>sul</t>
  </si>
  <si>
    <t>erT. Ffasi</t>
  </si>
  <si>
    <t>13</t>
  </si>
  <si>
    <t xml:space="preserve">1-22-14 </t>
  </si>
  <si>
    <t>gruntis damuSaveba eqskavatoriT TviTmcvlelze datvirTviT</t>
  </si>
  <si>
    <r>
      <t>1000m</t>
    </r>
    <r>
      <rPr>
        <vertAlign val="superscript"/>
        <sz val="10"/>
        <rFont val="AcadNusx"/>
      </rPr>
      <t>3</t>
    </r>
  </si>
  <si>
    <t xml:space="preserve">Sromis danaxarjebi </t>
  </si>
  <si>
    <t>kac/sT</t>
  </si>
  <si>
    <r>
      <t>eqskavatori 0.5m</t>
    </r>
    <r>
      <rPr>
        <vertAlign val="superscript"/>
        <sz val="10"/>
        <rFont val="AcadNusx"/>
      </rPr>
      <t>3</t>
    </r>
  </si>
  <si>
    <t>sxva manqanebi</t>
  </si>
  <si>
    <t>l</t>
  </si>
  <si>
    <t>RorRi</t>
  </si>
  <si>
    <r>
      <t>m</t>
    </r>
    <r>
      <rPr>
        <vertAlign val="superscript"/>
        <sz val="10"/>
        <rFont val="AcadNusx"/>
      </rPr>
      <t>3</t>
    </r>
  </si>
  <si>
    <t>1-80-2              1-722-77</t>
  </si>
  <si>
    <t>gruntis damuSaveba xeliT TviTmclelebze datvirTviT</t>
  </si>
  <si>
    <t>Sromis danaxarji</t>
  </si>
  <si>
    <t>srf 2015 w</t>
  </si>
  <si>
    <t>gruntis transportireba nayarSi 1 km-ze</t>
  </si>
  <si>
    <t>t</t>
  </si>
  <si>
    <t>1-25-2</t>
  </si>
  <si>
    <t>samuSaoebi nayarSi</t>
  </si>
  <si>
    <r>
      <t>100m</t>
    </r>
    <r>
      <rPr>
        <vertAlign val="superscript"/>
        <sz val="10"/>
        <rFont val="AcadNusx"/>
      </rPr>
      <t>3</t>
    </r>
  </si>
  <si>
    <t>buldozeri 108c.Z</t>
  </si>
  <si>
    <t>manq/sT</t>
  </si>
  <si>
    <t>30-3-2</t>
  </si>
  <si>
    <t>xreSis sagebis mowyoba</t>
  </si>
  <si>
    <t>qviSa_xreSi</t>
  </si>
  <si>
    <t>en da gaf 1960 kr-13, 13-15</t>
  </si>
  <si>
    <r>
      <t>gabioni yuTebis dawyoba zomiT 1,5</t>
    </r>
    <r>
      <rPr>
        <sz val="10"/>
        <rFont val="Arial"/>
        <family val="2"/>
        <charset val="204"/>
      </rPr>
      <t>x</t>
    </r>
    <r>
      <rPr>
        <sz val="10"/>
        <rFont val="AcadNusx"/>
      </rPr>
      <t>1</t>
    </r>
    <r>
      <rPr>
        <sz val="10"/>
        <rFont val="Arial"/>
        <family val="2"/>
        <charset val="204"/>
      </rPr>
      <t>x</t>
    </r>
    <r>
      <rPr>
        <sz val="10"/>
        <rFont val="AcadNusx"/>
      </rPr>
      <t>1m da 2</t>
    </r>
    <r>
      <rPr>
        <sz val="10"/>
        <rFont val="Arial"/>
        <family val="2"/>
        <charset val="204"/>
      </rPr>
      <t>x</t>
    </r>
    <r>
      <rPr>
        <sz val="10"/>
        <rFont val="AcadNusx"/>
      </rPr>
      <t>1</t>
    </r>
    <r>
      <rPr>
        <sz val="10"/>
        <rFont val="Arial"/>
        <family val="2"/>
        <charset val="204"/>
      </rPr>
      <t>x</t>
    </r>
    <r>
      <rPr>
        <sz val="10"/>
        <rFont val="AcadNusx"/>
      </rPr>
      <t xml:space="preserve">1m, qvebiT Sevseba, nawiburebis xeliT Camagreba </t>
    </r>
  </si>
  <si>
    <t>qva</t>
  </si>
  <si>
    <r>
      <t>m</t>
    </r>
    <r>
      <rPr>
        <vertAlign val="superscript"/>
        <sz val="9"/>
        <rFont val="AcadNusx"/>
      </rPr>
      <t>3</t>
    </r>
  </si>
  <si>
    <t>srf 2015 w gv7 p.5</t>
  </si>
  <si>
    <r>
      <t>gabionis yuTebis Rirebuleba zomiT 1,5</t>
    </r>
    <r>
      <rPr>
        <sz val="10"/>
        <rFont val="Arial"/>
        <family val="2"/>
        <charset val="204"/>
      </rPr>
      <t>x</t>
    </r>
    <r>
      <rPr>
        <sz val="10"/>
        <rFont val="AcadNusx"/>
      </rPr>
      <t>1</t>
    </r>
    <r>
      <rPr>
        <sz val="10"/>
        <rFont val="Arial"/>
        <family val="2"/>
        <charset val="204"/>
      </rPr>
      <t>x</t>
    </r>
    <r>
      <rPr>
        <sz val="10"/>
        <rFont val="AcadNusx"/>
      </rPr>
      <t>1m</t>
    </r>
  </si>
  <si>
    <t>c</t>
  </si>
  <si>
    <t>srf 2015 w gv7 p.6</t>
  </si>
  <si>
    <r>
      <t>gabionis yuTebis Rirebuleba zomiT 2</t>
    </r>
    <r>
      <rPr>
        <sz val="10"/>
        <rFont val="Arial"/>
        <family val="2"/>
        <charset val="204"/>
      </rPr>
      <t>x</t>
    </r>
    <r>
      <rPr>
        <sz val="10"/>
        <rFont val="AcadNusx"/>
      </rPr>
      <t>1</t>
    </r>
    <r>
      <rPr>
        <sz val="10"/>
        <rFont val="Arial"/>
        <family val="2"/>
        <charset val="204"/>
      </rPr>
      <t>x</t>
    </r>
    <r>
      <rPr>
        <sz val="10"/>
        <rFont val="AcadNusx"/>
      </rPr>
      <t>1m</t>
    </r>
  </si>
  <si>
    <t>srf 2015 w gv7 p.28</t>
  </si>
  <si>
    <t xml:space="preserve">Sesakravi mavTulis Rirebuleba </t>
  </si>
  <si>
    <t>kg</t>
  </si>
  <si>
    <t>Txrilis Sevseba qviSa-xreSovani nareviT</t>
  </si>
  <si>
    <r>
      <t>100 m</t>
    </r>
    <r>
      <rPr>
        <vertAlign val="superscript"/>
        <sz val="10"/>
        <rFont val="AcadNusx"/>
      </rPr>
      <t>3</t>
    </r>
  </si>
  <si>
    <t>7-17-4</t>
  </si>
  <si>
    <t>mili-kvadratebis dgarebi</t>
  </si>
  <si>
    <t>k/sT</t>
  </si>
  <si>
    <t>mili-kvadratebi</t>
  </si>
  <si>
    <t>eleqtrodebi</t>
  </si>
  <si>
    <t>Е 11-1-11</t>
  </si>
  <si>
    <t xml:space="preserve">saZirkvlis betoni В25 </t>
  </si>
  <si>
    <t>m3</t>
  </si>
  <si>
    <t>betoni В25</t>
  </si>
  <si>
    <t>sxva masalebi</t>
  </si>
  <si>
    <t>Е26-10-5</t>
  </si>
  <si>
    <t>liTonis bade</t>
  </si>
  <si>
    <t>100 m2</t>
  </si>
  <si>
    <t>mavTuli</t>
  </si>
  <si>
    <t>m2</t>
  </si>
  <si>
    <t>jami:</t>
  </si>
  <si>
    <t>sul:</t>
  </si>
  <si>
    <t>zednadebi xarjebi</t>
  </si>
  <si>
    <t xml:space="preserve">gegmiuri dagroveba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</si>
</sst>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3" x14ac:knownFonts="1">
    <font>
      <sz val="11"/>
      <color theme="1"/>
      <name val="Calibri"/>
      <family val="2"/>
      <scheme val="minor"/>
    </font>
    <font>
      <b/>
      <sz val="11"/>
      <name val="AcadNusx"/>
    </font>
    <font>
      <sz val="10"/>
      <name val="AcadNusx"/>
    </font>
    <font>
      <b/>
      <sz val="12"/>
      <name val="AcadMtavr"/>
    </font>
    <font>
      <b/>
      <sz val="11"/>
      <name val="AcadMtavr"/>
    </font>
    <font>
      <b/>
      <sz val="10"/>
      <name val="AcadNusx"/>
    </font>
    <font>
      <sz val="9"/>
      <name val="AcadNusx"/>
    </font>
    <font>
      <sz val="10"/>
      <name val="Arial Cyr"/>
      <charset val="204"/>
    </font>
    <font>
      <vertAlign val="superscript"/>
      <sz val="10"/>
      <name val="AcadNusx"/>
    </font>
    <font>
      <sz val="10"/>
      <name val="Arial"/>
      <family val="2"/>
      <charset val="204"/>
    </font>
    <font>
      <vertAlign val="superscript"/>
      <sz val="9"/>
      <name val="AcadNusx"/>
    </font>
    <font>
      <sz val="10"/>
      <color theme="1"/>
      <name val="AcadNusx"/>
    </font>
    <font>
      <sz val="11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2" fontId="2" fillId="3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14" fontId="2" fillId="0" borderId="2" xfId="0" applyNumberFormat="1" applyFont="1" applyBorder="1"/>
    <xf numFmtId="164" fontId="2" fillId="0" borderId="0" xfId="0" applyNumberFormat="1" applyFont="1"/>
    <xf numFmtId="2" fontId="2" fillId="0" borderId="2" xfId="0" applyNumberFormat="1" applyFont="1" applyBorder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37" workbookViewId="0">
      <selection activeCell="C52" sqref="C52"/>
    </sheetView>
  </sheetViews>
  <sheetFormatPr defaultRowHeight="15" x14ac:dyDescent="0.25"/>
  <cols>
    <col min="1" max="1" width="5.140625" customWidth="1"/>
    <col min="2" max="2" width="7.5703125" customWidth="1"/>
    <col min="3" max="3" width="31.85546875" customWidth="1"/>
    <col min="4" max="4" width="7.85546875" customWidth="1"/>
    <col min="10" max="10" width="7.5703125" customWidth="1"/>
    <col min="11" max="11" width="8.140625" customWidth="1"/>
    <col min="12" max="12" width="7.7109375" customWidth="1"/>
  </cols>
  <sheetData>
    <row r="1" spans="1:14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s="2" customFormat="1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4" s="2" customFormat="1" ht="14.25" x14ac:dyDescent="0.25">
      <c r="A3" s="5"/>
      <c r="B3" s="6"/>
      <c r="C3" s="7"/>
      <c r="D3" s="7"/>
      <c r="E3" s="7"/>
      <c r="F3" s="7"/>
      <c r="G3" s="8"/>
      <c r="I3" s="9" t="s">
        <v>2</v>
      </c>
      <c r="J3" s="10"/>
      <c r="K3" s="10"/>
      <c r="L3" s="11"/>
      <c r="M3" s="5" t="s">
        <v>3</v>
      </c>
    </row>
    <row r="4" spans="1:14" s="2" customFormat="1" ht="13.5" x14ac:dyDescent="0.25">
      <c r="A4" s="12" t="s">
        <v>4</v>
      </c>
      <c r="B4" s="12"/>
      <c r="C4" s="2" t="s">
        <v>5</v>
      </c>
      <c r="D4" s="13"/>
      <c r="E4" s="13"/>
      <c r="F4" s="11"/>
      <c r="G4" s="14"/>
      <c r="H4" s="15"/>
      <c r="I4" s="15"/>
      <c r="J4" s="15"/>
      <c r="K4" s="15"/>
      <c r="L4" s="11"/>
      <c r="M4" s="5"/>
    </row>
    <row r="5" spans="1:14" s="13" customFormat="1" ht="13.5" x14ac:dyDescent="0.25">
      <c r="A5" s="16" t="s">
        <v>6</v>
      </c>
      <c r="B5" s="17" t="s">
        <v>7</v>
      </c>
      <c r="C5" s="16" t="s">
        <v>8</v>
      </c>
      <c r="D5" s="16" t="s">
        <v>9</v>
      </c>
      <c r="E5" s="18" t="s">
        <v>10</v>
      </c>
      <c r="F5" s="19"/>
      <c r="G5" s="16" t="s">
        <v>11</v>
      </c>
      <c r="H5" s="16"/>
      <c r="I5" s="16" t="s">
        <v>12</v>
      </c>
      <c r="J5" s="16"/>
      <c r="K5" s="16" t="s">
        <v>13</v>
      </c>
      <c r="L5" s="16"/>
      <c r="M5" s="20" t="s">
        <v>14</v>
      </c>
    </row>
    <row r="6" spans="1:14" s="13" customFormat="1" ht="27" x14ac:dyDescent="0.25">
      <c r="A6" s="16"/>
      <c r="B6" s="21"/>
      <c r="C6" s="16"/>
      <c r="D6" s="16"/>
      <c r="E6" s="22" t="s">
        <v>15</v>
      </c>
      <c r="F6" s="22" t="s">
        <v>16</v>
      </c>
      <c r="G6" s="22" t="s">
        <v>17</v>
      </c>
      <c r="H6" s="23" t="s">
        <v>14</v>
      </c>
      <c r="I6" s="24" t="s">
        <v>17</v>
      </c>
      <c r="J6" s="22" t="s">
        <v>14</v>
      </c>
      <c r="K6" s="22" t="s">
        <v>17</v>
      </c>
      <c r="L6" s="25" t="s">
        <v>14</v>
      </c>
      <c r="M6" s="20"/>
    </row>
    <row r="7" spans="1:14" s="13" customFormat="1" ht="13.5" x14ac:dyDescent="0.25">
      <c r="A7" s="26">
        <v>1</v>
      </c>
      <c r="B7" s="27">
        <v>2</v>
      </c>
      <c r="C7" s="26">
        <v>3</v>
      </c>
      <c r="D7" s="27">
        <v>4</v>
      </c>
      <c r="E7" s="26">
        <v>5</v>
      </c>
      <c r="F7" s="27">
        <v>6</v>
      </c>
      <c r="G7" s="28">
        <v>7</v>
      </c>
      <c r="H7" s="27">
        <v>8</v>
      </c>
      <c r="I7" s="26">
        <v>9</v>
      </c>
      <c r="J7" s="27">
        <v>10</v>
      </c>
      <c r="K7" s="26">
        <v>11</v>
      </c>
      <c r="L7" s="28">
        <v>12</v>
      </c>
      <c r="M7" s="27" t="s">
        <v>18</v>
      </c>
    </row>
    <row r="8" spans="1:14" s="2" customFormat="1" ht="40.5" x14ac:dyDescent="0.25">
      <c r="A8" s="29">
        <v>1</v>
      </c>
      <c r="B8" s="30" t="s">
        <v>19</v>
      </c>
      <c r="C8" s="31" t="s">
        <v>20</v>
      </c>
      <c r="D8" s="32" t="s">
        <v>21</v>
      </c>
      <c r="E8" s="32"/>
      <c r="F8" s="33">
        <v>0.121</v>
      </c>
      <c r="G8" s="29"/>
      <c r="H8" s="29"/>
      <c r="I8" s="34"/>
      <c r="J8" s="35"/>
      <c r="K8" s="29"/>
      <c r="L8" s="34"/>
      <c r="M8" s="35"/>
      <c r="N8" s="36"/>
    </row>
    <row r="9" spans="1:14" s="40" customFormat="1" ht="13.5" x14ac:dyDescent="0.25">
      <c r="A9" s="29"/>
      <c r="B9" s="37"/>
      <c r="C9" s="38" t="s">
        <v>22</v>
      </c>
      <c r="D9" s="29" t="s">
        <v>23</v>
      </c>
      <c r="E9" s="34">
        <v>15.5</v>
      </c>
      <c r="F9" s="34">
        <f>ROUND(E9*F8,2)</f>
        <v>1.88</v>
      </c>
      <c r="G9" s="39"/>
      <c r="H9" s="39"/>
      <c r="I9" s="34"/>
      <c r="J9" s="34"/>
      <c r="K9" s="39"/>
      <c r="L9" s="34"/>
      <c r="M9" s="34"/>
    </row>
    <row r="10" spans="1:14" s="40" customFormat="1" ht="15.75" x14ac:dyDescent="0.25">
      <c r="A10" s="29"/>
      <c r="B10" s="37"/>
      <c r="C10" s="38" t="s">
        <v>24</v>
      </c>
      <c r="D10" s="29" t="s">
        <v>23</v>
      </c>
      <c r="E10" s="34">
        <v>34.700000000000003</v>
      </c>
      <c r="F10" s="34">
        <f>ROUND(E10*F8,2)</f>
        <v>4.2</v>
      </c>
      <c r="G10" s="39"/>
      <c r="H10" s="39"/>
      <c r="I10" s="29"/>
      <c r="J10" s="35"/>
      <c r="K10" s="29"/>
      <c r="L10" s="34"/>
      <c r="M10" s="34"/>
    </row>
    <row r="11" spans="1:14" s="13" customFormat="1" ht="13.5" x14ac:dyDescent="0.25">
      <c r="A11" s="29"/>
      <c r="B11" s="41"/>
      <c r="C11" s="42" t="s">
        <v>25</v>
      </c>
      <c r="D11" s="29" t="s">
        <v>26</v>
      </c>
      <c r="E11" s="29">
        <v>2.09</v>
      </c>
      <c r="F11" s="34">
        <f>ROUND(E11*F8,2)</f>
        <v>0.25</v>
      </c>
      <c r="G11" s="34"/>
      <c r="H11" s="35"/>
      <c r="I11" s="34"/>
      <c r="J11" s="35"/>
      <c r="K11" s="34"/>
      <c r="L11" s="34"/>
      <c r="M11" s="34"/>
      <c r="N11" s="2"/>
    </row>
    <row r="12" spans="1:14" s="47" customFormat="1" ht="15.75" x14ac:dyDescent="0.25">
      <c r="A12" s="43"/>
      <c r="B12" s="43"/>
      <c r="C12" s="43" t="s">
        <v>27</v>
      </c>
      <c r="D12" s="44" t="s">
        <v>28</v>
      </c>
      <c r="E12" s="44">
        <v>0.04</v>
      </c>
      <c r="F12" s="34">
        <f>ROUND(E12*F8,2)</f>
        <v>0</v>
      </c>
      <c r="G12" s="45"/>
      <c r="H12" s="46"/>
      <c r="I12" s="43"/>
      <c r="J12" s="35"/>
      <c r="K12" s="43"/>
      <c r="L12" s="34"/>
      <c r="M12" s="34"/>
    </row>
    <row r="13" spans="1:14" s="2" customFormat="1" ht="27" x14ac:dyDescent="0.25">
      <c r="A13" s="29">
        <v>2</v>
      </c>
      <c r="B13" s="30" t="s">
        <v>29</v>
      </c>
      <c r="C13" s="48" t="s">
        <v>30</v>
      </c>
      <c r="D13" s="32" t="s">
        <v>28</v>
      </c>
      <c r="E13" s="32"/>
      <c r="F13" s="49">
        <v>14</v>
      </c>
      <c r="G13" s="29"/>
      <c r="H13" s="29"/>
      <c r="I13" s="34"/>
      <c r="J13" s="35"/>
      <c r="K13" s="29"/>
      <c r="L13" s="34"/>
      <c r="M13" s="34"/>
      <c r="N13" s="36"/>
    </row>
    <row r="14" spans="1:14" s="40" customFormat="1" ht="13.5" x14ac:dyDescent="0.25">
      <c r="A14" s="29"/>
      <c r="B14" s="37"/>
      <c r="C14" s="38" t="s">
        <v>31</v>
      </c>
      <c r="D14" s="29" t="s">
        <v>23</v>
      </c>
      <c r="E14" s="34">
        <v>2.74</v>
      </c>
      <c r="F14" s="34">
        <f>ROUND(F13*E14,2)</f>
        <v>38.36</v>
      </c>
      <c r="G14" s="39"/>
      <c r="H14" s="39"/>
      <c r="I14" s="34"/>
      <c r="J14" s="34"/>
      <c r="K14" s="39"/>
      <c r="L14" s="39"/>
      <c r="M14" s="34"/>
    </row>
    <row r="15" spans="1:14" s="2" customFormat="1" ht="27" x14ac:dyDescent="0.25">
      <c r="A15" s="29">
        <v>3</v>
      </c>
      <c r="B15" s="30" t="s">
        <v>32</v>
      </c>
      <c r="C15" s="42" t="s">
        <v>33</v>
      </c>
      <c r="D15" s="32" t="s">
        <v>34</v>
      </c>
      <c r="E15" s="32"/>
      <c r="F15" s="50">
        <v>236.25</v>
      </c>
      <c r="G15" s="29"/>
      <c r="H15" s="29"/>
      <c r="I15" s="34"/>
      <c r="J15" s="35"/>
      <c r="K15" s="29"/>
      <c r="L15" s="34"/>
      <c r="M15" s="34"/>
      <c r="N15" s="36"/>
    </row>
    <row r="16" spans="1:14" s="2" customFormat="1" ht="15.75" x14ac:dyDescent="0.25">
      <c r="A16" s="29">
        <v>4</v>
      </c>
      <c r="B16" s="30" t="s">
        <v>35</v>
      </c>
      <c r="C16" s="42" t="s">
        <v>36</v>
      </c>
      <c r="D16" s="32" t="s">
        <v>37</v>
      </c>
      <c r="E16" s="32"/>
      <c r="F16" s="33">
        <v>0.13500000000000001</v>
      </c>
      <c r="G16" s="29"/>
      <c r="H16" s="29"/>
      <c r="I16" s="34"/>
      <c r="J16" s="35"/>
      <c r="K16" s="29"/>
      <c r="L16" s="34"/>
      <c r="M16" s="35"/>
      <c r="N16" s="36"/>
    </row>
    <row r="17" spans="1:18" s="40" customFormat="1" ht="13.5" x14ac:dyDescent="0.25">
      <c r="A17" s="29"/>
      <c r="B17" s="37"/>
      <c r="C17" s="38" t="s">
        <v>31</v>
      </c>
      <c r="D17" s="29" t="s">
        <v>23</v>
      </c>
      <c r="E17" s="29">
        <v>3.23</v>
      </c>
      <c r="F17" s="34">
        <f>ROUND(F16*E17,2)</f>
        <v>0.44</v>
      </c>
      <c r="G17" s="39"/>
      <c r="H17" s="39"/>
      <c r="I17" s="34"/>
      <c r="J17" s="34"/>
      <c r="K17" s="39"/>
      <c r="L17" s="39"/>
      <c r="M17" s="34"/>
    </row>
    <row r="18" spans="1:18" s="13" customFormat="1" ht="13.5" x14ac:dyDescent="0.25">
      <c r="A18" s="29"/>
      <c r="B18" s="41"/>
      <c r="C18" s="42" t="s">
        <v>38</v>
      </c>
      <c r="D18" s="29" t="s">
        <v>39</v>
      </c>
      <c r="E18" s="29">
        <v>3.62</v>
      </c>
      <c r="F18" s="34">
        <f>ROUND(E18*F16,2)</f>
        <v>0.49</v>
      </c>
      <c r="G18" s="34"/>
      <c r="H18" s="35"/>
      <c r="I18" s="34"/>
      <c r="J18" s="35"/>
      <c r="K18" s="34"/>
      <c r="L18" s="34"/>
      <c r="M18" s="34"/>
    </row>
    <row r="19" spans="1:18" s="13" customFormat="1" ht="13.5" x14ac:dyDescent="0.25">
      <c r="A19" s="29"/>
      <c r="B19" s="41"/>
      <c r="C19" s="42" t="s">
        <v>25</v>
      </c>
      <c r="D19" s="29" t="s">
        <v>26</v>
      </c>
      <c r="E19" s="29">
        <v>0.18</v>
      </c>
      <c r="F19" s="34">
        <f>ROUND(E19*F16,2)</f>
        <v>0.02</v>
      </c>
      <c r="G19" s="34"/>
      <c r="H19" s="35"/>
      <c r="I19" s="34"/>
      <c r="J19" s="35"/>
      <c r="K19" s="34"/>
      <c r="L19" s="34"/>
      <c r="M19" s="34"/>
    </row>
    <row r="20" spans="1:18" s="13" customFormat="1" ht="15.75" x14ac:dyDescent="0.25">
      <c r="A20" s="29"/>
      <c r="B20" s="41"/>
      <c r="C20" s="42" t="s">
        <v>27</v>
      </c>
      <c r="D20" s="29" t="s">
        <v>28</v>
      </c>
      <c r="E20" s="29">
        <v>0.04</v>
      </c>
      <c r="F20" s="34">
        <f>ROUND(E20*F16,2)</f>
        <v>0.01</v>
      </c>
      <c r="G20" s="34"/>
      <c r="H20" s="34"/>
      <c r="I20" s="34"/>
      <c r="J20" s="35"/>
      <c r="K20" s="34"/>
      <c r="L20" s="34"/>
      <c r="M20" s="34"/>
      <c r="R20" s="51"/>
    </row>
    <row r="21" spans="1:18" s="2" customFormat="1" ht="15.75" x14ac:dyDescent="0.25">
      <c r="A21" s="29">
        <v>5</v>
      </c>
      <c r="B21" s="30" t="s">
        <v>40</v>
      </c>
      <c r="C21" s="42" t="s">
        <v>41</v>
      </c>
      <c r="D21" s="32" t="s">
        <v>37</v>
      </c>
      <c r="E21" s="32"/>
      <c r="F21" s="50">
        <v>0.12</v>
      </c>
      <c r="G21" s="29"/>
      <c r="H21" s="29"/>
      <c r="I21" s="34"/>
      <c r="J21" s="35"/>
      <c r="K21" s="29"/>
      <c r="L21" s="34"/>
      <c r="M21" s="35"/>
      <c r="N21" s="36"/>
    </row>
    <row r="22" spans="1:18" s="40" customFormat="1" ht="13.5" x14ac:dyDescent="0.25">
      <c r="A22" s="29"/>
      <c r="B22" s="37"/>
      <c r="C22" s="38" t="s">
        <v>31</v>
      </c>
      <c r="D22" s="29" t="s">
        <v>23</v>
      </c>
      <c r="E22" s="34">
        <v>212</v>
      </c>
      <c r="F22" s="34">
        <f>ROUND(F21*E22,2)</f>
        <v>25.44</v>
      </c>
      <c r="G22" s="29"/>
      <c r="H22" s="39"/>
      <c r="I22" s="34"/>
      <c r="J22" s="34"/>
      <c r="K22" s="39"/>
      <c r="L22" s="39"/>
      <c r="M22" s="34"/>
    </row>
    <row r="23" spans="1:18" s="13" customFormat="1" ht="13.5" x14ac:dyDescent="0.25">
      <c r="A23" s="29"/>
      <c r="B23" s="41"/>
      <c r="C23" s="42" t="s">
        <v>25</v>
      </c>
      <c r="D23" s="29" t="s">
        <v>26</v>
      </c>
      <c r="E23" s="34">
        <v>10.1</v>
      </c>
      <c r="F23" s="34">
        <f>ROUND(E23*F21,2)</f>
        <v>1.21</v>
      </c>
      <c r="G23" s="34"/>
      <c r="H23" s="35"/>
      <c r="I23" s="34"/>
      <c r="J23" s="35"/>
      <c r="K23" s="34"/>
      <c r="L23" s="34"/>
      <c r="M23" s="34"/>
    </row>
    <row r="24" spans="1:18" ht="15.75" x14ac:dyDescent="0.25">
      <c r="A24" s="43"/>
      <c r="B24" s="43"/>
      <c r="C24" s="43" t="s">
        <v>42</v>
      </c>
      <c r="D24" s="52" t="s">
        <v>28</v>
      </c>
      <c r="E24" s="53">
        <v>110</v>
      </c>
      <c r="F24" s="53">
        <f>ROUND(E24*F21,2)</f>
        <v>13.2</v>
      </c>
      <c r="G24" s="53"/>
      <c r="H24" s="34"/>
      <c r="I24" s="43"/>
      <c r="J24" s="43"/>
      <c r="K24" s="43"/>
      <c r="L24" s="43"/>
      <c r="M24" s="34"/>
    </row>
    <row r="25" spans="1:18" s="2" customFormat="1" ht="67.5" x14ac:dyDescent="0.25">
      <c r="A25" s="29">
        <v>6</v>
      </c>
      <c r="B25" s="38" t="s">
        <v>43</v>
      </c>
      <c r="C25" s="54" t="s">
        <v>44</v>
      </c>
      <c r="D25" s="29" t="s">
        <v>28</v>
      </c>
      <c r="E25" s="34"/>
      <c r="F25" s="55">
        <v>83.5</v>
      </c>
      <c r="G25" s="29"/>
      <c r="H25" s="34"/>
      <c r="I25" s="34"/>
      <c r="J25" s="34"/>
      <c r="K25" s="34"/>
      <c r="L25" s="34"/>
      <c r="M25" s="35"/>
    </row>
    <row r="26" spans="1:18" s="40" customFormat="1" ht="13.5" x14ac:dyDescent="0.25">
      <c r="A26" s="29"/>
      <c r="B26" s="37"/>
      <c r="C26" s="38" t="s">
        <v>31</v>
      </c>
      <c r="D26" s="29" t="s">
        <v>23</v>
      </c>
      <c r="E26" s="34">
        <v>3.1</v>
      </c>
      <c r="F26" s="34">
        <f>ROUND(F25*E26,2)</f>
        <v>258.85000000000002</v>
      </c>
      <c r="G26" s="39"/>
      <c r="H26" s="39"/>
      <c r="I26" s="34"/>
      <c r="J26" s="34"/>
      <c r="K26" s="39"/>
      <c r="L26" s="39"/>
      <c r="M26" s="34"/>
    </row>
    <row r="27" spans="1:18" s="2" customFormat="1" x14ac:dyDescent="0.25">
      <c r="A27" s="29"/>
      <c r="B27" s="56"/>
      <c r="C27" s="38" t="s">
        <v>45</v>
      </c>
      <c r="D27" s="57" t="s">
        <v>46</v>
      </c>
      <c r="E27" s="34">
        <v>1.04</v>
      </c>
      <c r="F27" s="34">
        <f>ROUND(E27*F25,2)</f>
        <v>86.84</v>
      </c>
      <c r="G27" s="34"/>
      <c r="H27" s="34"/>
      <c r="I27" s="29"/>
      <c r="J27" s="39"/>
      <c r="K27" s="34"/>
      <c r="L27" s="34"/>
      <c r="M27" s="34"/>
    </row>
    <row r="28" spans="1:18" s="2" customFormat="1" ht="38.25" x14ac:dyDescent="0.25">
      <c r="A28" s="29">
        <v>7</v>
      </c>
      <c r="B28" s="30" t="s">
        <v>47</v>
      </c>
      <c r="C28" s="42" t="s">
        <v>48</v>
      </c>
      <c r="D28" s="32" t="s">
        <v>49</v>
      </c>
      <c r="E28" s="32"/>
      <c r="F28" s="58">
        <v>33</v>
      </c>
      <c r="G28" s="34"/>
      <c r="H28" s="34"/>
      <c r="I28" s="34"/>
      <c r="J28" s="35"/>
      <c r="K28" s="29"/>
      <c r="L28" s="34"/>
      <c r="M28" s="34"/>
      <c r="N28" s="36"/>
    </row>
    <row r="29" spans="1:18" s="2" customFormat="1" ht="38.25" x14ac:dyDescent="0.25">
      <c r="A29" s="29">
        <v>8</v>
      </c>
      <c r="B29" s="30" t="s">
        <v>50</v>
      </c>
      <c r="C29" s="42" t="s">
        <v>51</v>
      </c>
      <c r="D29" s="32" t="s">
        <v>49</v>
      </c>
      <c r="E29" s="32"/>
      <c r="F29" s="58">
        <v>17</v>
      </c>
      <c r="G29" s="34"/>
      <c r="H29" s="34"/>
      <c r="I29" s="34"/>
      <c r="J29" s="35"/>
      <c r="K29" s="29"/>
      <c r="L29" s="34"/>
      <c r="M29" s="34"/>
      <c r="N29" s="36"/>
      <c r="R29" s="59"/>
    </row>
    <row r="30" spans="1:18" s="2" customFormat="1" ht="38.25" x14ac:dyDescent="0.25">
      <c r="A30" s="29">
        <v>9</v>
      </c>
      <c r="B30" s="30" t="s">
        <v>52</v>
      </c>
      <c r="C30" s="42" t="s">
        <v>53</v>
      </c>
      <c r="D30" s="32" t="s">
        <v>54</v>
      </c>
      <c r="E30" s="32"/>
      <c r="F30" s="49">
        <v>36.700000000000003</v>
      </c>
      <c r="G30" s="34"/>
      <c r="H30" s="34"/>
      <c r="I30" s="34"/>
      <c r="J30" s="35"/>
      <c r="K30" s="29"/>
      <c r="L30" s="34"/>
      <c r="M30" s="34"/>
      <c r="N30" s="36"/>
    </row>
    <row r="31" spans="1:18" s="2" customFormat="1" ht="27" x14ac:dyDescent="0.25">
      <c r="A31" s="29">
        <v>10</v>
      </c>
      <c r="B31" s="30" t="s">
        <v>40</v>
      </c>
      <c r="C31" s="48" t="s">
        <v>55</v>
      </c>
      <c r="D31" s="32" t="s">
        <v>56</v>
      </c>
      <c r="E31" s="32"/>
      <c r="F31" s="33">
        <v>0.65</v>
      </c>
      <c r="G31" s="29"/>
      <c r="H31" s="29"/>
      <c r="I31" s="34"/>
      <c r="J31" s="35"/>
      <c r="K31" s="29"/>
      <c r="L31" s="34"/>
      <c r="M31" s="34"/>
      <c r="N31" s="36"/>
    </row>
    <row r="32" spans="1:18" s="40" customFormat="1" ht="13.5" x14ac:dyDescent="0.25">
      <c r="A32" s="29"/>
      <c r="B32" s="37"/>
      <c r="C32" s="38" t="s">
        <v>31</v>
      </c>
      <c r="D32" s="29" t="s">
        <v>23</v>
      </c>
      <c r="E32" s="34">
        <v>212</v>
      </c>
      <c r="F32" s="34">
        <f>ROUND(E32*F31,2)</f>
        <v>137.80000000000001</v>
      </c>
      <c r="G32" s="39"/>
      <c r="H32" s="39"/>
      <c r="I32" s="34"/>
      <c r="J32" s="34"/>
      <c r="K32" s="39"/>
      <c r="L32" s="34"/>
      <c r="M32" s="34"/>
    </row>
    <row r="33" spans="1:18" s="13" customFormat="1" ht="13.5" x14ac:dyDescent="0.25">
      <c r="A33" s="29"/>
      <c r="B33" s="41"/>
      <c r="C33" s="42" t="s">
        <v>25</v>
      </c>
      <c r="D33" s="29" t="s">
        <v>26</v>
      </c>
      <c r="E33" s="34">
        <v>10.1</v>
      </c>
      <c r="F33" s="34">
        <f>ROUND(E33*F31,2)</f>
        <v>6.57</v>
      </c>
      <c r="G33" s="34"/>
      <c r="H33" s="35"/>
      <c r="I33" s="34"/>
      <c r="J33" s="35"/>
      <c r="K33" s="34"/>
      <c r="L33" s="34"/>
      <c r="M33" s="60"/>
      <c r="N33" s="2"/>
    </row>
    <row r="34" spans="1:18" s="47" customFormat="1" ht="15.75" x14ac:dyDescent="0.25">
      <c r="A34" s="43"/>
      <c r="B34" s="43"/>
      <c r="C34" s="43" t="s">
        <v>42</v>
      </c>
      <c r="D34" s="44" t="s">
        <v>28</v>
      </c>
      <c r="E34" s="44">
        <v>110</v>
      </c>
      <c r="F34" s="34">
        <v>71.5</v>
      </c>
      <c r="G34" s="52"/>
      <c r="H34" s="61"/>
      <c r="I34" s="43"/>
      <c r="J34" s="35"/>
      <c r="K34" s="43"/>
      <c r="L34" s="34"/>
      <c r="M34" s="34"/>
    </row>
    <row r="35" spans="1:18" s="47" customFormat="1" ht="13.5" x14ac:dyDescent="0.25">
      <c r="A35" s="52">
        <v>11</v>
      </c>
      <c r="B35" s="43" t="s">
        <v>57</v>
      </c>
      <c r="C35" s="43" t="s">
        <v>58</v>
      </c>
      <c r="D35" s="44" t="s">
        <v>34</v>
      </c>
      <c r="E35" s="44"/>
      <c r="F35" s="62">
        <v>0.29599999999999999</v>
      </c>
      <c r="G35" s="43"/>
      <c r="H35" s="61"/>
      <c r="I35" s="43"/>
      <c r="J35" s="35"/>
      <c r="K35" s="43"/>
      <c r="L35" s="34"/>
      <c r="M35" s="34"/>
      <c r="R35" s="63"/>
    </row>
    <row r="36" spans="1:18" s="47" customFormat="1" ht="13.5" x14ac:dyDescent="0.25">
      <c r="A36" s="43"/>
      <c r="B36" s="43"/>
      <c r="C36" s="43" t="s">
        <v>31</v>
      </c>
      <c r="D36" s="44" t="s">
        <v>59</v>
      </c>
      <c r="E36" s="44">
        <v>40.5</v>
      </c>
      <c r="F36" s="34">
        <v>11.99</v>
      </c>
      <c r="G36" s="43"/>
      <c r="H36" s="61"/>
      <c r="I36" s="52"/>
      <c r="J36" s="34"/>
      <c r="K36" s="43"/>
      <c r="L36" s="34"/>
      <c r="M36" s="62"/>
    </row>
    <row r="37" spans="1:18" s="47" customFormat="1" ht="13.5" x14ac:dyDescent="0.25">
      <c r="A37" s="43"/>
      <c r="B37" s="43"/>
      <c r="C37" s="43" t="s">
        <v>25</v>
      </c>
      <c r="D37" s="44" t="s">
        <v>26</v>
      </c>
      <c r="E37" s="44">
        <v>6</v>
      </c>
      <c r="F37" s="34">
        <v>1.78</v>
      </c>
      <c r="G37" s="43"/>
      <c r="H37" s="61"/>
      <c r="I37" s="43"/>
      <c r="J37" s="35"/>
      <c r="K37" s="52"/>
      <c r="L37" s="34"/>
      <c r="M37" s="34"/>
    </row>
    <row r="38" spans="1:18" s="47" customFormat="1" ht="13.5" x14ac:dyDescent="0.25">
      <c r="A38" s="43"/>
      <c r="B38" s="43"/>
      <c r="C38" s="43" t="s">
        <v>60</v>
      </c>
      <c r="D38" s="44" t="s">
        <v>34</v>
      </c>
      <c r="E38" s="44">
        <v>1</v>
      </c>
      <c r="F38" s="62">
        <v>0.29599999999999999</v>
      </c>
      <c r="G38" s="52"/>
      <c r="H38" s="61"/>
      <c r="I38" s="43"/>
      <c r="J38" s="35"/>
      <c r="K38" s="43"/>
      <c r="L38" s="34"/>
      <c r="M38" s="34"/>
    </row>
    <row r="39" spans="1:18" s="47" customFormat="1" ht="13.5" x14ac:dyDescent="0.25">
      <c r="A39" s="43"/>
      <c r="B39" s="64"/>
      <c r="C39" s="43" t="s">
        <v>61</v>
      </c>
      <c r="D39" s="44" t="s">
        <v>34</v>
      </c>
      <c r="E39" s="44">
        <v>0.03</v>
      </c>
      <c r="F39" s="34">
        <v>8.9999999999999993E-3</v>
      </c>
      <c r="G39" s="52"/>
      <c r="H39" s="61"/>
      <c r="I39" s="43"/>
      <c r="J39" s="35"/>
      <c r="K39" s="43"/>
      <c r="L39" s="34"/>
      <c r="M39" s="34"/>
    </row>
    <row r="40" spans="1:18" s="47" customFormat="1" ht="13.5" x14ac:dyDescent="0.25">
      <c r="A40" s="52">
        <v>12</v>
      </c>
      <c r="B40" s="64" t="s">
        <v>62</v>
      </c>
      <c r="C40" s="43" t="s">
        <v>63</v>
      </c>
      <c r="D40" s="44" t="s">
        <v>64</v>
      </c>
      <c r="E40" s="44"/>
      <c r="F40" s="34">
        <v>5.4</v>
      </c>
      <c r="G40" s="52"/>
      <c r="H40" s="61"/>
      <c r="I40" s="43"/>
      <c r="J40" s="35"/>
      <c r="K40" s="43"/>
      <c r="L40" s="34"/>
      <c r="M40" s="34"/>
    </row>
    <row r="41" spans="1:18" s="47" customFormat="1" ht="13.5" x14ac:dyDescent="0.25">
      <c r="A41" s="43"/>
      <c r="B41" s="43"/>
      <c r="C41" s="43" t="s">
        <v>31</v>
      </c>
      <c r="D41" s="44" t="s">
        <v>59</v>
      </c>
      <c r="E41" s="44">
        <v>2.9</v>
      </c>
      <c r="F41" s="34">
        <v>15.66</v>
      </c>
      <c r="G41" s="52"/>
      <c r="H41" s="61"/>
      <c r="I41" s="52"/>
      <c r="J41" s="35"/>
      <c r="K41" s="43"/>
      <c r="L41" s="34"/>
      <c r="M41" s="34"/>
    </row>
    <row r="42" spans="1:18" s="47" customFormat="1" ht="13.5" x14ac:dyDescent="0.25">
      <c r="A42" s="43"/>
      <c r="B42" s="43"/>
      <c r="C42" s="43" t="s">
        <v>65</v>
      </c>
      <c r="D42" s="44" t="s">
        <v>64</v>
      </c>
      <c r="E42" s="44">
        <v>1.02</v>
      </c>
      <c r="F42" s="34">
        <v>5.51</v>
      </c>
      <c r="G42" s="52"/>
      <c r="H42" s="61"/>
      <c r="I42" s="43"/>
      <c r="J42" s="35"/>
      <c r="K42" s="43"/>
      <c r="L42" s="34"/>
      <c r="M42" s="34"/>
    </row>
    <row r="43" spans="1:18" s="47" customFormat="1" ht="13.5" x14ac:dyDescent="0.25">
      <c r="A43" s="43"/>
      <c r="B43" s="43"/>
      <c r="C43" s="43" t="s">
        <v>66</v>
      </c>
      <c r="D43" s="44" t="s">
        <v>26</v>
      </c>
      <c r="E43" s="44">
        <v>0.88</v>
      </c>
      <c r="F43" s="34">
        <v>4.75</v>
      </c>
      <c r="G43" s="52"/>
      <c r="H43" s="61"/>
      <c r="I43" s="43"/>
      <c r="J43" s="35"/>
      <c r="K43" s="43"/>
      <c r="L43" s="34"/>
      <c r="M43" s="34"/>
    </row>
    <row r="44" spans="1:18" s="47" customFormat="1" ht="13.5" x14ac:dyDescent="0.25">
      <c r="A44" s="52">
        <v>13</v>
      </c>
      <c r="B44" s="64" t="s">
        <v>67</v>
      </c>
      <c r="C44" s="43" t="s">
        <v>68</v>
      </c>
      <c r="D44" s="44" t="s">
        <v>69</v>
      </c>
      <c r="E44" s="44"/>
      <c r="F44" s="62">
        <v>0.65300000000000002</v>
      </c>
      <c r="G44" s="52"/>
      <c r="H44" s="61"/>
      <c r="I44" s="43"/>
      <c r="J44" s="35"/>
      <c r="K44" s="43"/>
      <c r="L44" s="34"/>
      <c r="M44" s="34"/>
    </row>
    <row r="45" spans="1:18" s="47" customFormat="1" ht="13.5" x14ac:dyDescent="0.25">
      <c r="A45" s="43"/>
      <c r="B45" s="43"/>
      <c r="C45" s="43" t="s">
        <v>31</v>
      </c>
      <c r="D45" s="44" t="s">
        <v>59</v>
      </c>
      <c r="E45" s="44">
        <v>11.2</v>
      </c>
      <c r="F45" s="34">
        <v>7.31</v>
      </c>
      <c r="G45" s="52"/>
      <c r="H45" s="61"/>
      <c r="I45" s="52"/>
      <c r="J45" s="34"/>
      <c r="K45" s="43"/>
      <c r="L45" s="34"/>
      <c r="M45" s="34"/>
    </row>
    <row r="46" spans="1:18" s="47" customFormat="1" ht="13.5" x14ac:dyDescent="0.25">
      <c r="A46" s="43"/>
      <c r="B46" s="43"/>
      <c r="C46" s="43" t="s">
        <v>25</v>
      </c>
      <c r="D46" s="44" t="s">
        <v>26</v>
      </c>
      <c r="E46" s="44">
        <v>0.13</v>
      </c>
      <c r="F46" s="34">
        <v>0.08</v>
      </c>
      <c r="G46" s="52"/>
      <c r="H46" s="61"/>
      <c r="I46" s="52"/>
      <c r="J46" s="34"/>
      <c r="K46" s="52"/>
      <c r="L46" s="34"/>
      <c r="M46" s="34"/>
    </row>
    <row r="47" spans="1:18" s="47" customFormat="1" ht="13.5" x14ac:dyDescent="0.25">
      <c r="A47" s="43"/>
      <c r="B47" s="43"/>
      <c r="C47" s="43" t="s">
        <v>70</v>
      </c>
      <c r="D47" s="44" t="s">
        <v>54</v>
      </c>
      <c r="E47" s="44">
        <v>3</v>
      </c>
      <c r="F47" s="34">
        <v>1.96</v>
      </c>
      <c r="G47" s="52"/>
      <c r="H47" s="61"/>
      <c r="I47" s="52"/>
      <c r="J47" s="34"/>
      <c r="K47" s="43"/>
      <c r="L47" s="34"/>
      <c r="M47" s="34"/>
    </row>
    <row r="48" spans="1:18" s="47" customFormat="1" ht="13.5" x14ac:dyDescent="0.25">
      <c r="A48" s="43"/>
      <c r="B48" s="43"/>
      <c r="C48" s="43" t="s">
        <v>68</v>
      </c>
      <c r="D48" s="44" t="s">
        <v>71</v>
      </c>
      <c r="E48" s="44">
        <v>105</v>
      </c>
      <c r="F48" s="34">
        <v>68.569999999999993</v>
      </c>
      <c r="G48" s="52"/>
      <c r="H48" s="61"/>
      <c r="I48" s="52"/>
      <c r="J48" s="34"/>
      <c r="K48" s="43"/>
      <c r="L48" s="34"/>
      <c r="M48" s="34"/>
      <c r="R48" s="65"/>
    </row>
    <row r="49" spans="1:13" x14ac:dyDescent="0.25">
      <c r="A49" s="43"/>
      <c r="B49" s="43"/>
      <c r="C49" s="38" t="s">
        <v>14</v>
      </c>
      <c r="D49" s="43"/>
      <c r="E49" s="43"/>
      <c r="F49" s="43"/>
      <c r="G49" s="43"/>
      <c r="H49" s="66"/>
      <c r="I49" s="66"/>
      <c r="J49" s="66"/>
      <c r="K49" s="66"/>
      <c r="L49" s="66"/>
      <c r="M49" s="66"/>
    </row>
    <row r="50" spans="1:13" x14ac:dyDescent="0.25">
      <c r="A50" s="43"/>
      <c r="B50" s="43"/>
      <c r="C50" s="67" t="s">
        <v>74</v>
      </c>
      <c r="D50" s="43"/>
      <c r="E50" s="43"/>
      <c r="F50" s="43"/>
      <c r="G50" s="43"/>
      <c r="H50" s="43"/>
      <c r="I50" s="43"/>
      <c r="J50" s="43"/>
      <c r="K50" s="43"/>
      <c r="L50" s="43"/>
      <c r="M50" s="66"/>
    </row>
    <row r="51" spans="1:13" x14ac:dyDescent="0.25">
      <c r="A51" s="43"/>
      <c r="B51" s="43"/>
      <c r="C51" s="67" t="s">
        <v>72</v>
      </c>
      <c r="D51" s="43"/>
      <c r="E51" s="43"/>
      <c r="F51" s="43"/>
      <c r="G51" s="43"/>
      <c r="H51" s="43"/>
      <c r="I51" s="43"/>
      <c r="J51" s="43"/>
      <c r="K51" s="43"/>
      <c r="L51" s="43"/>
      <c r="M51" s="66"/>
    </row>
    <row r="52" spans="1:13" x14ac:dyDescent="0.25">
      <c r="A52" s="43"/>
      <c r="B52" s="43"/>
      <c r="C52" s="67" t="s">
        <v>75</v>
      </c>
      <c r="D52" s="43"/>
      <c r="E52" s="43"/>
      <c r="F52" s="43"/>
      <c r="G52" s="43"/>
      <c r="H52" s="43"/>
      <c r="I52" s="43"/>
      <c r="J52" s="43"/>
      <c r="K52" s="43"/>
      <c r="L52" s="43"/>
      <c r="M52" s="66"/>
    </row>
    <row r="53" spans="1:13" x14ac:dyDescent="0.25">
      <c r="A53" s="43"/>
      <c r="B53" s="43"/>
      <c r="C53" s="68" t="s">
        <v>73</v>
      </c>
      <c r="D53" s="43"/>
      <c r="E53" s="43"/>
      <c r="F53" s="43"/>
      <c r="G53" s="43"/>
      <c r="H53" s="43"/>
      <c r="I53" s="43"/>
      <c r="J53" s="43"/>
      <c r="K53" s="43"/>
      <c r="L53" s="43"/>
      <c r="M53" s="66"/>
    </row>
    <row r="55" spans="1:13" ht="15.75" x14ac:dyDescent="0.25">
      <c r="A55" s="69"/>
      <c r="B55" s="69"/>
      <c r="C55" s="69"/>
      <c r="D55" s="69"/>
      <c r="E55" s="69"/>
      <c r="F55" s="69"/>
      <c r="G55" s="70"/>
      <c r="H55" s="70"/>
      <c r="I55" s="70"/>
      <c r="J55" s="70"/>
      <c r="K55" s="70"/>
      <c r="L55" s="70"/>
      <c r="M55" s="70"/>
    </row>
    <row r="58" spans="1:13" ht="15.75" x14ac:dyDescent="0.25">
      <c r="A58" s="69"/>
      <c r="B58" s="69"/>
      <c r="C58" s="69"/>
      <c r="D58" s="69"/>
      <c r="E58" s="69"/>
      <c r="F58" s="69"/>
      <c r="G58" s="70"/>
      <c r="H58" s="70"/>
      <c r="I58" s="70"/>
      <c r="J58" s="70"/>
      <c r="K58" s="70"/>
      <c r="L58" s="70"/>
      <c r="M58" s="70"/>
    </row>
  </sheetData>
  <mergeCells count="17">
    <mergeCell ref="I5:J5"/>
    <mergeCell ref="K5:L5"/>
    <mergeCell ref="M5:M6"/>
    <mergeCell ref="A55:F55"/>
    <mergeCell ref="G55:M55"/>
    <mergeCell ref="A58:F58"/>
    <mergeCell ref="G58:M58"/>
    <mergeCell ref="A1:L1"/>
    <mergeCell ref="A2:K2"/>
    <mergeCell ref="C3:F3"/>
    <mergeCell ref="H4:K4"/>
    <mergeCell ref="A5:A6"/>
    <mergeCell ref="B5:B6"/>
    <mergeCell ref="C5:C6"/>
    <mergeCell ref="D5:D6"/>
    <mergeCell ref="E5:F5"/>
    <mergeCell ref="G5:H5"/>
  </mergeCells>
  <conditionalFormatting sqref="IR11:IU11 IR10 A8:IQ8 A9:IR9 A10:IQ24 IR13:IR14 IR21:IR23 A25:IU48">
    <cfRule type="cellIs" dxfId="1" priority="1" stopIfTrue="1" operator="equal">
      <formula>8223.307275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2016-09-16T14:28:48Z</dcterms:modified>
</cp:coreProperties>
</file>