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8975" windowHeight="11955"/>
  </bookViews>
  <sheets>
    <sheet name="ხარჯთაღრიცხვა  " sheetId="4" r:id="rId1"/>
    <sheet name="გეგმა გრაფიკი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63" i="4" l="1"/>
  <c r="H62" i="4"/>
  <c r="H61" i="4"/>
  <c r="H60" i="4"/>
  <c r="H59" i="4"/>
  <c r="H58" i="4"/>
  <c r="H57" i="4"/>
  <c r="H56" i="4"/>
  <c r="H54" i="4"/>
  <c r="H53" i="4"/>
  <c r="H52" i="4"/>
  <c r="H50" i="4"/>
  <c r="H49" i="4"/>
  <c r="H48" i="4"/>
  <c r="H47" i="4"/>
  <c r="H46" i="4"/>
  <c r="H45" i="4"/>
  <c r="H44" i="4"/>
  <c r="H43" i="4"/>
  <c r="H41" i="4"/>
  <c r="H40" i="4"/>
  <c r="H39" i="4"/>
  <c r="H38" i="4"/>
  <c r="H37" i="4"/>
  <c r="H36" i="4"/>
  <c r="H35" i="4"/>
  <c r="H34" i="4"/>
  <c r="H33" i="4"/>
  <c r="H32" i="4"/>
  <c r="H30" i="4"/>
  <c r="H29" i="4"/>
  <c r="H28" i="4"/>
  <c r="H26" i="4"/>
  <c r="H25" i="4"/>
  <c r="H22" i="4"/>
  <c r="H21" i="4"/>
  <c r="H20" i="4"/>
  <c r="H18" i="4"/>
  <c r="H17" i="4"/>
  <c r="H16" i="4"/>
  <c r="H15" i="4"/>
  <c r="H14" i="4"/>
  <c r="H12" i="4"/>
  <c r="H10" i="4"/>
  <c r="H64" i="4" s="1"/>
</calcChain>
</file>

<file path=xl/sharedStrings.xml><?xml version="1.0" encoding="utf-8"?>
<sst xmlns="http://schemas.openxmlformats.org/spreadsheetml/2006/main" count="190" uniqueCount="89">
  <si>
    <t>№</t>
  </si>
  <si>
    <t>სამუშაოების და დანახარჯების დასახელება</t>
  </si>
  <si>
    <t>განზ. ერთ</t>
  </si>
  <si>
    <t>რაოდენობა</t>
  </si>
  <si>
    <t>სახარჯთაღრიცხო ღირებულება</t>
  </si>
  <si>
    <t>მიმდინარე დონეზე</t>
  </si>
  <si>
    <t>განზ. ერთ.</t>
  </si>
  <si>
    <t>მთლიანი</t>
  </si>
  <si>
    <t xml:space="preserve">  ნორმატივის              ნომერი და შიფრი</t>
  </si>
  <si>
    <t xml:space="preserve">                  ობიექტის,სამუშაოს და დანახარჯების დასახელება</t>
  </si>
  <si>
    <t>ჯამი</t>
  </si>
  <si>
    <t>კაც/სთ</t>
  </si>
  <si>
    <t>შრომითი დანახარჯები</t>
  </si>
  <si>
    <t>–</t>
  </si>
  <si>
    <t>მ3</t>
  </si>
  <si>
    <t>მექანიზმები</t>
  </si>
  <si>
    <t>ლარი</t>
  </si>
  <si>
    <t>სხვა მასალები</t>
  </si>
  <si>
    <t>კგ</t>
  </si>
  <si>
    <t>5,1-132</t>
  </si>
  <si>
    <t>ყალიბის ფარი</t>
  </si>
  <si>
    <t>მ2</t>
  </si>
  <si>
    <t>ტ</t>
  </si>
  <si>
    <t>1,1-11</t>
  </si>
  <si>
    <t>ქანჩ–ჭანჭიკი</t>
  </si>
  <si>
    <t>4,1-302</t>
  </si>
  <si>
    <t>1,10-13</t>
  </si>
  <si>
    <t>ელექტროდი</t>
  </si>
  <si>
    <t>არმატურა ა–500 c</t>
  </si>
  <si>
    <t>5,1-45</t>
  </si>
  <si>
    <t>13</t>
  </si>
  <si>
    <t>ხის ძელი</t>
  </si>
  <si>
    <t>ცემენტის ხსნარი მ-75</t>
  </si>
  <si>
    <t>4,1-329</t>
  </si>
  <si>
    <t>მანქ/სთ</t>
  </si>
  <si>
    <t>1,10-19</t>
  </si>
  <si>
    <t>5,1-24</t>
  </si>
  <si>
    <t>,,1-81-2</t>
  </si>
  <si>
    <t>ღორღი</t>
  </si>
  <si>
    <t>,,11-1-11</t>
  </si>
  <si>
    <t>ფიცარი III ხ 32მმ</t>
  </si>
  <si>
    <t>ფიცარი III ხ 40მმ</t>
  </si>
  <si>
    <t>,,1-22-11</t>
  </si>
  <si>
    <t>100მ3</t>
  </si>
  <si>
    <t>12-123</t>
  </si>
  <si>
    <t>ექსკავატორი 0,5მ3</t>
  </si>
  <si>
    <t>ტრანსპორტირება 15კმ მანძილზე</t>
  </si>
  <si>
    <t>,,1-25-2</t>
  </si>
  <si>
    <t>მუშაობა ყრილზე</t>
  </si>
  <si>
    <t>1000მ3</t>
  </si>
  <si>
    <t>12-139</t>
  </si>
  <si>
    <t>ბულდოზერი 110ცხ.ძ</t>
  </si>
  <si>
    <t>სნდაწ 1-80-2</t>
  </si>
  <si>
    <t>2 კატეგორიის გრუნტის დამუშავება ხელით</t>
  </si>
  <si>
    <t>გრუნტის უკუჩაყრა ხელით</t>
  </si>
  <si>
    <t>ზედმეტი გრუნტის დატვირთვა ავტოთვითმცლელზე 0,5მ3 ჩამჩიანი ექსკავატორით</t>
  </si>
  <si>
    <t>სრფ2კვ15წ</t>
  </si>
  <si>
    <t>,,11-1-5</t>
  </si>
  <si>
    <t>ხრეშის ბალიშის მოწყობა</t>
  </si>
  <si>
    <t>4,1-190</t>
  </si>
  <si>
    <t>ხრეში</t>
  </si>
  <si>
    <t>ბეტონის საფუძველი B-7,5</t>
  </si>
  <si>
    <t>ბეტონი B-7,5</t>
  </si>
  <si>
    <t>4,1-299</t>
  </si>
  <si>
    <t>,,6-11-8</t>
  </si>
  <si>
    <t>საყრდენი კედლის გასამაგრებლად რკინაბეტონის კონსტრუქციების მოწყობა, სისქით 1მ, ბეტონი B20</t>
  </si>
  <si>
    <t>ბეტონი B20</t>
  </si>
  <si>
    <t>1-1-11</t>
  </si>
  <si>
    <t>,,6-11-1</t>
  </si>
  <si>
    <t>დაზიანებული ბეტონის საყრდენი კედლის შეკეთება ბეტონით B20</t>
  </si>
  <si>
    <t>,,15-51-1</t>
  </si>
  <si>
    <t>საყრდენი კედლის შელესვა ქვიშაცემენტის ხსნარით</t>
  </si>
  <si>
    <t>,,6-26-3</t>
  </si>
  <si>
    <t>რკინაბეტონის სანიაღვრე არხი ბეტონი B20</t>
  </si>
  <si>
    <t>მ4</t>
  </si>
  <si>
    <t>არმატურა ა-1</t>
  </si>
  <si>
    <t>„</t>
  </si>
  <si>
    <t>ქ. ბორჯომსი ვასლოვანის ქუჩაზე  რკინაბეტონის კედლის გამაგრება და სანიაღვრე არხის მოწყობა</t>
  </si>
  <si>
    <t xml:space="preserve"> ხარჯთაღრიცხვა </t>
  </si>
  <si>
    <t>მასალის სატრანსპორტო ხარჯი</t>
  </si>
  <si>
    <t>ზედნადები ხარჯები</t>
  </si>
  <si>
    <t>გეგმიური დაგროვება</t>
  </si>
  <si>
    <t xml:space="preserve">გაუთვალისწინებელი ხარჯები </t>
  </si>
  <si>
    <t>პრეტენდენტი</t>
  </si>
  <si>
    <t>#</t>
  </si>
  <si>
    <t>samuSaoTa dasaxeleba</t>
  </si>
  <si>
    <t>ხანგრძლივობა (დღე)</t>
  </si>
  <si>
    <t xml:space="preserve">Tveebis mixedviT samuSaoTa warmoebis dawyebidan </t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</si>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</sst>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AcadNusx"/>
    </font>
    <font>
      <b/>
      <sz val="12"/>
      <name val="AcadNusx"/>
    </font>
    <font>
      <b/>
      <sz val="14"/>
      <name val="AcadNusx"/>
    </font>
    <font>
      <sz val="11"/>
      <color indexed="8"/>
      <name val="AcadNusx"/>
    </font>
    <font>
      <sz val="10"/>
      <color indexed="8"/>
      <name val="AcadNusx"/>
    </font>
    <font>
      <b/>
      <sz val="10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17" fontId="7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13" fillId="0" borderId="1" xfId="0" applyFont="1" applyBorder="1" applyAlignment="1">
      <alignment horizontal="center" vertical="center" wrapText="1"/>
    </xf>
    <xf numFmtId="0" fontId="0" fillId="0" borderId="6" xfId="0" applyBorder="1"/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2" fontId="10" fillId="2" borderId="9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2" fontId="5" fillId="2" borderId="21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2" fontId="11" fillId="2" borderId="17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20" fillId="0" borderId="0" xfId="0" applyFont="1" applyBorder="1"/>
    <xf numFmtId="0" fontId="20" fillId="0" borderId="0" xfId="0" applyFont="1"/>
    <xf numFmtId="0" fontId="21" fillId="0" borderId="0" xfId="0" applyFont="1"/>
    <xf numFmtId="0" fontId="22" fillId="0" borderId="1" xfId="0" applyFont="1" applyFill="1" applyBorder="1" applyAlignment="1">
      <alignment horizontal="center" vertical="center"/>
    </xf>
    <xf numFmtId="0" fontId="0" fillId="0" borderId="1" xfId="0" applyBorder="1"/>
    <xf numFmtId="49" fontId="16" fillId="0" borderId="18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75"/>
  <sheetViews>
    <sheetView tabSelected="1" workbookViewId="0">
      <selection activeCell="E82" sqref="E82"/>
    </sheetView>
  </sheetViews>
  <sheetFormatPr defaultRowHeight="15" x14ac:dyDescent="0.25"/>
  <cols>
    <col min="1" max="1" width="3.85546875" customWidth="1"/>
    <col min="2" max="2" width="4.85546875" customWidth="1"/>
    <col min="3" max="3" width="7.7109375" customWidth="1"/>
    <col min="4" max="4" width="41.85546875" customWidth="1"/>
    <col min="5" max="5" width="9.7109375" customWidth="1"/>
    <col min="6" max="6" width="12.5703125" customWidth="1"/>
    <col min="7" max="7" width="8.7109375" customWidth="1"/>
    <col min="8" max="8" width="10.28515625" customWidth="1"/>
  </cols>
  <sheetData>
    <row r="1" spans="1:8" ht="30" customHeight="1" x14ac:dyDescent="0.25">
      <c r="A1" s="70" t="s">
        <v>78</v>
      </c>
      <c r="B1" s="71"/>
      <c r="C1" s="71"/>
      <c r="D1" s="71"/>
      <c r="E1" s="71"/>
      <c r="F1" s="71"/>
      <c r="G1" s="71"/>
      <c r="H1" s="71"/>
    </row>
    <row r="2" spans="1:8" ht="42.75" customHeight="1" x14ac:dyDescent="0.25">
      <c r="B2" s="72" t="s">
        <v>77</v>
      </c>
      <c r="C2" s="72"/>
      <c r="D2" s="72"/>
      <c r="E2" s="72"/>
      <c r="F2" s="72"/>
      <c r="G2" s="72"/>
      <c r="H2" s="72"/>
    </row>
    <row r="3" spans="1:8" ht="18" customHeight="1" x14ac:dyDescent="0.25">
      <c r="D3" t="s">
        <v>9</v>
      </c>
    </row>
    <row r="4" spans="1:8" ht="15.75" thickBot="1" x14ac:dyDescent="0.3"/>
    <row r="5" spans="1:8" ht="31.5" customHeight="1" x14ac:dyDescent="0.25">
      <c r="B5" s="73" t="s">
        <v>0</v>
      </c>
      <c r="C5" s="76" t="s">
        <v>8</v>
      </c>
      <c r="D5" s="76" t="s">
        <v>1</v>
      </c>
      <c r="E5" s="76" t="s">
        <v>2</v>
      </c>
      <c r="F5" s="76" t="s">
        <v>3</v>
      </c>
      <c r="G5" s="79" t="s">
        <v>4</v>
      </c>
      <c r="H5" s="80"/>
    </row>
    <row r="6" spans="1:8" ht="35.25" customHeight="1" x14ac:dyDescent="0.25">
      <c r="B6" s="74"/>
      <c r="C6" s="77"/>
      <c r="D6" s="77"/>
      <c r="E6" s="77"/>
      <c r="F6" s="77"/>
      <c r="G6" s="81" t="s">
        <v>5</v>
      </c>
      <c r="H6" s="82"/>
    </row>
    <row r="7" spans="1:8" ht="33" customHeight="1" thickBot="1" x14ac:dyDescent="0.3">
      <c r="B7" s="75"/>
      <c r="C7" s="78"/>
      <c r="D7" s="78"/>
      <c r="E7" s="78"/>
      <c r="F7" s="78"/>
      <c r="G7" s="49" t="s">
        <v>6</v>
      </c>
      <c r="H7" s="50" t="s">
        <v>7</v>
      </c>
    </row>
    <row r="8" spans="1:8" ht="21" customHeight="1" thickBot="1" x14ac:dyDescent="0.3">
      <c r="B8" s="54">
        <v>1</v>
      </c>
      <c r="C8" s="55">
        <v>2</v>
      </c>
      <c r="D8" s="55">
        <v>3</v>
      </c>
      <c r="E8" s="55">
        <v>4</v>
      </c>
      <c r="F8" s="55">
        <v>5</v>
      </c>
      <c r="G8" s="55">
        <v>6</v>
      </c>
      <c r="H8" s="56">
        <v>7</v>
      </c>
    </row>
    <row r="9" spans="1:8" ht="33" customHeight="1" x14ac:dyDescent="0.25">
      <c r="B9" s="51">
        <v>1</v>
      </c>
      <c r="C9" s="52" t="s">
        <v>52</v>
      </c>
      <c r="D9" s="52" t="s">
        <v>53</v>
      </c>
      <c r="E9" s="52" t="s">
        <v>14</v>
      </c>
      <c r="F9" s="52">
        <v>121</v>
      </c>
      <c r="G9" s="53" t="s">
        <v>13</v>
      </c>
      <c r="H9" s="48"/>
    </row>
    <row r="10" spans="1:8" ht="38.25" customHeight="1" x14ac:dyDescent="0.25">
      <c r="B10" s="34"/>
      <c r="C10" s="7"/>
      <c r="D10" s="3" t="s">
        <v>12</v>
      </c>
      <c r="E10" s="3" t="s">
        <v>11</v>
      </c>
      <c r="F10" s="7">
        <v>186.34</v>
      </c>
      <c r="G10" s="7"/>
      <c r="H10" s="32">
        <f>F10*G10</f>
        <v>0</v>
      </c>
    </row>
    <row r="11" spans="1:8" ht="25.5" customHeight="1" x14ac:dyDescent="0.25">
      <c r="B11" s="33">
        <v>2</v>
      </c>
      <c r="C11" s="9" t="s">
        <v>37</v>
      </c>
      <c r="D11" s="10" t="s">
        <v>54</v>
      </c>
      <c r="E11" s="11" t="s">
        <v>14</v>
      </c>
      <c r="F11" s="9">
        <v>18.100000000000001</v>
      </c>
      <c r="G11" s="7" t="s">
        <v>13</v>
      </c>
      <c r="H11" s="32"/>
    </row>
    <row r="12" spans="1:8" ht="29.25" customHeight="1" x14ac:dyDescent="0.25">
      <c r="B12" s="34"/>
      <c r="C12" s="8"/>
      <c r="D12" s="3" t="s">
        <v>12</v>
      </c>
      <c r="E12" s="3" t="s">
        <v>11</v>
      </c>
      <c r="F12" s="7">
        <v>17.97</v>
      </c>
      <c r="G12" s="7"/>
      <c r="H12" s="32">
        <f t="shared" ref="H12:H63" si="0">F12*G12</f>
        <v>0</v>
      </c>
    </row>
    <row r="13" spans="1:8" ht="39.75" customHeight="1" x14ac:dyDescent="0.25">
      <c r="B13" s="33">
        <v>3</v>
      </c>
      <c r="C13" s="9" t="s">
        <v>42</v>
      </c>
      <c r="D13" s="11" t="s">
        <v>55</v>
      </c>
      <c r="E13" s="11" t="s">
        <v>43</v>
      </c>
      <c r="F13" s="9">
        <v>0.10299999999999999</v>
      </c>
      <c r="G13" s="7" t="s">
        <v>13</v>
      </c>
      <c r="H13" s="32"/>
    </row>
    <row r="14" spans="1:8" ht="34.5" customHeight="1" x14ac:dyDescent="0.25">
      <c r="B14" s="35"/>
      <c r="C14" s="3"/>
      <c r="D14" s="4" t="s">
        <v>12</v>
      </c>
      <c r="E14" s="3" t="s">
        <v>11</v>
      </c>
      <c r="F14" s="3">
        <v>1.6</v>
      </c>
      <c r="G14" s="3"/>
      <c r="H14" s="32">
        <f t="shared" si="0"/>
        <v>0</v>
      </c>
    </row>
    <row r="15" spans="1:8" ht="30" customHeight="1" x14ac:dyDescent="0.25">
      <c r="B15" s="35"/>
      <c r="C15" s="5" t="s">
        <v>44</v>
      </c>
      <c r="D15" s="4" t="s">
        <v>45</v>
      </c>
      <c r="E15" s="3" t="s">
        <v>34</v>
      </c>
      <c r="F15" s="3">
        <v>3.57</v>
      </c>
      <c r="G15" s="7"/>
      <c r="H15" s="32">
        <f t="shared" si="0"/>
        <v>0</v>
      </c>
    </row>
    <row r="16" spans="1:8" ht="26.25" customHeight="1" x14ac:dyDescent="0.25">
      <c r="B16" s="35"/>
      <c r="C16" s="5"/>
      <c r="D16" s="4" t="s">
        <v>15</v>
      </c>
      <c r="E16" s="3" t="s">
        <v>16</v>
      </c>
      <c r="F16" s="3">
        <v>0.22</v>
      </c>
      <c r="G16" s="3"/>
      <c r="H16" s="32">
        <f t="shared" si="0"/>
        <v>0</v>
      </c>
    </row>
    <row r="17" spans="2:8" ht="30" customHeight="1" x14ac:dyDescent="0.25">
      <c r="B17" s="35"/>
      <c r="C17" s="5"/>
      <c r="D17" s="4" t="s">
        <v>38</v>
      </c>
      <c r="E17" s="3" t="s">
        <v>14</v>
      </c>
      <c r="F17" s="3">
        <v>0.01</v>
      </c>
      <c r="G17" s="3"/>
      <c r="H17" s="32">
        <f t="shared" si="0"/>
        <v>0</v>
      </c>
    </row>
    <row r="18" spans="2:8" ht="30.75" customHeight="1" x14ac:dyDescent="0.25">
      <c r="B18" s="36">
        <v>4</v>
      </c>
      <c r="C18" s="12" t="s">
        <v>56</v>
      </c>
      <c r="D18" s="10" t="s">
        <v>46</v>
      </c>
      <c r="E18" s="11" t="s">
        <v>22</v>
      </c>
      <c r="F18" s="11">
        <v>185</v>
      </c>
      <c r="G18" s="3"/>
      <c r="H18" s="32">
        <f>F18*G18</f>
        <v>0</v>
      </c>
    </row>
    <row r="19" spans="2:8" ht="30.75" customHeight="1" x14ac:dyDescent="0.25">
      <c r="B19" s="36">
        <v>5</v>
      </c>
      <c r="C19" s="11" t="s">
        <v>47</v>
      </c>
      <c r="D19" s="10" t="s">
        <v>48</v>
      </c>
      <c r="E19" s="11" t="s">
        <v>49</v>
      </c>
      <c r="F19" s="11">
        <v>0.10299999999999999</v>
      </c>
      <c r="G19" s="3" t="s">
        <v>13</v>
      </c>
      <c r="H19" s="32"/>
    </row>
    <row r="20" spans="2:8" ht="30.75" customHeight="1" x14ac:dyDescent="0.25">
      <c r="B20" s="35"/>
      <c r="C20" s="3"/>
      <c r="D20" s="4" t="s">
        <v>12</v>
      </c>
      <c r="E20" s="3" t="s">
        <v>11</v>
      </c>
      <c r="F20" s="3">
        <v>0.33</v>
      </c>
      <c r="G20" s="3"/>
      <c r="H20" s="32">
        <f t="shared" si="0"/>
        <v>0</v>
      </c>
    </row>
    <row r="21" spans="2:8" ht="30.75" customHeight="1" x14ac:dyDescent="0.25">
      <c r="B21" s="35"/>
      <c r="C21" s="3" t="s">
        <v>50</v>
      </c>
      <c r="D21" s="4" t="s">
        <v>51</v>
      </c>
      <c r="E21" s="3" t="s">
        <v>34</v>
      </c>
      <c r="F21" s="3">
        <v>0.37</v>
      </c>
      <c r="G21" s="3"/>
      <c r="H21" s="32">
        <f t="shared" si="0"/>
        <v>0</v>
      </c>
    </row>
    <row r="22" spans="2:8" ht="30.75" customHeight="1" x14ac:dyDescent="0.25">
      <c r="B22" s="35"/>
      <c r="C22" s="3"/>
      <c r="D22" s="4" t="s">
        <v>17</v>
      </c>
      <c r="E22" s="3" t="s">
        <v>16</v>
      </c>
      <c r="F22" s="3">
        <v>0.01</v>
      </c>
      <c r="G22" s="3"/>
      <c r="H22" s="32">
        <f t="shared" si="0"/>
        <v>0</v>
      </c>
    </row>
    <row r="23" spans="2:8" ht="30.75" customHeight="1" x14ac:dyDescent="0.25">
      <c r="B23" s="36">
        <v>6</v>
      </c>
      <c r="C23" s="11" t="s">
        <v>57</v>
      </c>
      <c r="D23" s="10" t="s">
        <v>58</v>
      </c>
      <c r="E23" s="11" t="s">
        <v>14</v>
      </c>
      <c r="F23" s="11">
        <v>35</v>
      </c>
      <c r="G23" s="3" t="s">
        <v>13</v>
      </c>
      <c r="H23" s="32"/>
    </row>
    <row r="24" spans="2:8" ht="30.75" customHeight="1" x14ac:dyDescent="0.25">
      <c r="B24" s="35"/>
      <c r="C24" s="3"/>
      <c r="D24" s="4" t="s">
        <v>12</v>
      </c>
      <c r="E24" s="3" t="s">
        <v>11</v>
      </c>
      <c r="F24" s="3">
        <v>110.6</v>
      </c>
      <c r="G24" s="3"/>
      <c r="H24" s="32"/>
    </row>
    <row r="25" spans="2:8" ht="30.75" customHeight="1" x14ac:dyDescent="0.25">
      <c r="B25" s="35"/>
      <c r="C25" s="5" t="s">
        <v>59</v>
      </c>
      <c r="D25" s="3" t="s">
        <v>60</v>
      </c>
      <c r="E25" s="3" t="s">
        <v>14</v>
      </c>
      <c r="F25" s="3">
        <v>43.7</v>
      </c>
      <c r="G25" s="3"/>
      <c r="H25" s="32">
        <f t="shared" si="0"/>
        <v>0</v>
      </c>
    </row>
    <row r="26" spans="2:8" ht="30.75" customHeight="1" x14ac:dyDescent="0.25">
      <c r="B26" s="35"/>
      <c r="C26" s="5"/>
      <c r="D26" s="4" t="s">
        <v>17</v>
      </c>
      <c r="E26" s="3" t="s">
        <v>16</v>
      </c>
      <c r="F26" s="3">
        <v>0.35</v>
      </c>
      <c r="G26" s="3"/>
      <c r="H26" s="32">
        <f t="shared" si="0"/>
        <v>0</v>
      </c>
    </row>
    <row r="27" spans="2:8" ht="30.75" customHeight="1" x14ac:dyDescent="0.25">
      <c r="B27" s="36">
        <v>7</v>
      </c>
      <c r="C27" s="12" t="s">
        <v>39</v>
      </c>
      <c r="D27" s="10" t="s">
        <v>61</v>
      </c>
      <c r="E27" s="11" t="s">
        <v>14</v>
      </c>
      <c r="F27" s="11">
        <v>2.5499999999999998</v>
      </c>
      <c r="G27" s="3" t="s">
        <v>13</v>
      </c>
      <c r="H27" s="32"/>
    </row>
    <row r="28" spans="2:8" ht="30.75" customHeight="1" x14ac:dyDescent="0.25">
      <c r="B28" s="35"/>
      <c r="C28" s="3"/>
      <c r="D28" s="4" t="s">
        <v>12</v>
      </c>
      <c r="E28" s="3" t="s">
        <v>11</v>
      </c>
      <c r="F28" s="3">
        <v>7.4</v>
      </c>
      <c r="G28" s="3"/>
      <c r="H28" s="32">
        <f t="shared" si="0"/>
        <v>0</v>
      </c>
    </row>
    <row r="29" spans="2:8" ht="30.75" customHeight="1" x14ac:dyDescent="0.25">
      <c r="B29" s="35"/>
      <c r="C29" s="5" t="s">
        <v>63</v>
      </c>
      <c r="D29" s="4" t="s">
        <v>62</v>
      </c>
      <c r="E29" s="3" t="s">
        <v>14</v>
      </c>
      <c r="F29" s="3">
        <v>2.6</v>
      </c>
      <c r="G29" s="3"/>
      <c r="H29" s="32">
        <f t="shared" si="0"/>
        <v>0</v>
      </c>
    </row>
    <row r="30" spans="2:8" ht="30.75" customHeight="1" x14ac:dyDescent="0.25">
      <c r="B30" s="35"/>
      <c r="C30" s="3"/>
      <c r="D30" s="4" t="s">
        <v>17</v>
      </c>
      <c r="E30" s="3" t="s">
        <v>16</v>
      </c>
      <c r="F30" s="3">
        <v>2.2400000000000002</v>
      </c>
      <c r="G30" s="3"/>
      <c r="H30" s="32">
        <f t="shared" si="0"/>
        <v>0</v>
      </c>
    </row>
    <row r="31" spans="2:8" ht="43.5" customHeight="1" x14ac:dyDescent="0.25">
      <c r="B31" s="36">
        <v>8</v>
      </c>
      <c r="C31" s="11" t="s">
        <v>64</v>
      </c>
      <c r="D31" s="11" t="s">
        <v>65</v>
      </c>
      <c r="E31" s="11" t="s">
        <v>14</v>
      </c>
      <c r="F31" s="11">
        <v>13.6</v>
      </c>
      <c r="G31" s="3" t="s">
        <v>13</v>
      </c>
      <c r="H31" s="32"/>
    </row>
    <row r="32" spans="2:8" ht="30.75" customHeight="1" x14ac:dyDescent="0.25">
      <c r="B32" s="35"/>
      <c r="C32" s="5"/>
      <c r="D32" s="4" t="s">
        <v>12</v>
      </c>
      <c r="E32" s="3" t="s">
        <v>11</v>
      </c>
      <c r="F32" s="3">
        <v>63.1</v>
      </c>
      <c r="G32" s="3"/>
      <c r="H32" s="32">
        <f t="shared" si="0"/>
        <v>0</v>
      </c>
    </row>
    <row r="33" spans="2:8" ht="30.75" customHeight="1" x14ac:dyDescent="0.25">
      <c r="B33" s="35"/>
      <c r="C33" s="5"/>
      <c r="D33" s="4" t="s">
        <v>15</v>
      </c>
      <c r="E33" s="3" t="s">
        <v>16</v>
      </c>
      <c r="F33" s="3">
        <v>12.65</v>
      </c>
      <c r="G33" s="3"/>
      <c r="H33" s="32">
        <f t="shared" si="0"/>
        <v>0</v>
      </c>
    </row>
    <row r="34" spans="2:8" ht="34.5" customHeight="1" x14ac:dyDescent="0.25">
      <c r="B34" s="35"/>
      <c r="C34" s="5"/>
      <c r="D34" s="4" t="s">
        <v>17</v>
      </c>
      <c r="E34" s="3" t="s">
        <v>16</v>
      </c>
      <c r="F34" s="3">
        <v>2.72</v>
      </c>
      <c r="G34" s="3"/>
      <c r="H34" s="32">
        <f t="shared" si="0"/>
        <v>0</v>
      </c>
    </row>
    <row r="35" spans="2:8" ht="30.75" customHeight="1" x14ac:dyDescent="0.25">
      <c r="B35" s="35"/>
      <c r="C35" s="5" t="s">
        <v>25</v>
      </c>
      <c r="D35" s="3" t="s">
        <v>66</v>
      </c>
      <c r="E35" s="3" t="s">
        <v>14</v>
      </c>
      <c r="F35" s="3">
        <v>13.8</v>
      </c>
      <c r="G35" s="3"/>
      <c r="H35" s="32">
        <f t="shared" si="0"/>
        <v>0</v>
      </c>
    </row>
    <row r="36" spans="2:8" ht="30.75" customHeight="1" x14ac:dyDescent="0.25">
      <c r="B36" s="35"/>
      <c r="C36" s="5" t="s">
        <v>19</v>
      </c>
      <c r="D36" s="4" t="s">
        <v>20</v>
      </c>
      <c r="E36" s="3" t="s">
        <v>21</v>
      </c>
      <c r="F36" s="3">
        <v>10.210000000000001</v>
      </c>
      <c r="G36" s="3"/>
      <c r="H36" s="32">
        <f t="shared" si="0"/>
        <v>0</v>
      </c>
    </row>
    <row r="37" spans="2:8" ht="33.75" customHeight="1" x14ac:dyDescent="0.25">
      <c r="B37" s="35"/>
      <c r="C37" s="3" t="s">
        <v>29</v>
      </c>
      <c r="D37" s="4" t="s">
        <v>31</v>
      </c>
      <c r="E37" s="3" t="s">
        <v>14</v>
      </c>
      <c r="F37" s="3">
        <v>0.02</v>
      </c>
      <c r="G37" s="3"/>
      <c r="H37" s="32">
        <f t="shared" si="0"/>
        <v>0</v>
      </c>
    </row>
    <row r="38" spans="2:8" ht="30.75" customHeight="1" x14ac:dyDescent="0.25">
      <c r="B38" s="35"/>
      <c r="C38" s="3" t="s">
        <v>36</v>
      </c>
      <c r="D38" s="4" t="s">
        <v>41</v>
      </c>
      <c r="E38" s="3" t="s">
        <v>14</v>
      </c>
      <c r="F38" s="3">
        <v>0.21</v>
      </c>
      <c r="G38" s="3"/>
      <c r="H38" s="32">
        <f t="shared" si="0"/>
        <v>0</v>
      </c>
    </row>
    <row r="39" spans="2:8" ht="30.75" customHeight="1" x14ac:dyDescent="0.25">
      <c r="B39" s="35"/>
      <c r="C39" s="5" t="s">
        <v>35</v>
      </c>
      <c r="D39" s="3" t="s">
        <v>24</v>
      </c>
      <c r="E39" s="3" t="s">
        <v>18</v>
      </c>
      <c r="F39" s="3">
        <v>10.9</v>
      </c>
      <c r="G39" s="3"/>
      <c r="H39" s="32">
        <f t="shared" si="0"/>
        <v>0</v>
      </c>
    </row>
    <row r="40" spans="2:8" ht="30.75" customHeight="1" x14ac:dyDescent="0.25">
      <c r="B40" s="35"/>
      <c r="C40" s="5" t="s">
        <v>26</v>
      </c>
      <c r="D40" s="3" t="s">
        <v>27</v>
      </c>
      <c r="E40" s="3" t="s">
        <v>18</v>
      </c>
      <c r="F40" s="3">
        <v>10.9</v>
      </c>
      <c r="G40" s="3"/>
      <c r="H40" s="32">
        <f t="shared" si="0"/>
        <v>0</v>
      </c>
    </row>
    <row r="41" spans="2:8" ht="30.75" customHeight="1" x14ac:dyDescent="0.25">
      <c r="B41" s="36">
        <v>9</v>
      </c>
      <c r="C41" s="12" t="s">
        <v>67</v>
      </c>
      <c r="D41" s="10" t="s">
        <v>28</v>
      </c>
      <c r="E41" s="11" t="s">
        <v>22</v>
      </c>
      <c r="F41" s="3">
        <v>0.93500000000000005</v>
      </c>
      <c r="G41" s="3"/>
      <c r="H41" s="32">
        <f>F41*G41</f>
        <v>0</v>
      </c>
    </row>
    <row r="42" spans="2:8" ht="30.75" customHeight="1" x14ac:dyDescent="0.25">
      <c r="B42" s="36">
        <v>10</v>
      </c>
      <c r="C42" s="12" t="s">
        <v>68</v>
      </c>
      <c r="D42" s="11" t="s">
        <v>69</v>
      </c>
      <c r="E42" s="11" t="s">
        <v>14</v>
      </c>
      <c r="F42" s="11">
        <v>2.5</v>
      </c>
      <c r="G42" s="3" t="s">
        <v>13</v>
      </c>
      <c r="H42" s="32"/>
    </row>
    <row r="43" spans="2:8" ht="30.75" customHeight="1" x14ac:dyDescent="0.25">
      <c r="B43" s="35"/>
      <c r="C43" s="5"/>
      <c r="D43" s="4" t="s">
        <v>12</v>
      </c>
      <c r="E43" s="3" t="s">
        <v>11</v>
      </c>
      <c r="F43" s="3">
        <v>7.03</v>
      </c>
      <c r="G43" s="3"/>
      <c r="H43" s="32">
        <f t="shared" si="0"/>
        <v>0</v>
      </c>
    </row>
    <row r="44" spans="2:8" ht="30.75" customHeight="1" x14ac:dyDescent="0.25">
      <c r="B44" s="35"/>
      <c r="C44" s="3"/>
      <c r="D44" s="4" t="s">
        <v>15</v>
      </c>
      <c r="E44" s="3" t="s">
        <v>16</v>
      </c>
      <c r="F44" s="3">
        <v>0.83</v>
      </c>
      <c r="G44" s="3"/>
      <c r="H44" s="32">
        <f t="shared" si="0"/>
        <v>0</v>
      </c>
    </row>
    <row r="45" spans="2:8" ht="30.75" customHeight="1" x14ac:dyDescent="0.25">
      <c r="B45" s="35"/>
      <c r="C45" s="3"/>
      <c r="D45" s="4" t="s">
        <v>17</v>
      </c>
      <c r="E45" s="3" t="s">
        <v>16</v>
      </c>
      <c r="F45" s="3">
        <v>0.4</v>
      </c>
      <c r="G45" s="3"/>
      <c r="H45" s="32">
        <f>F45*G45</f>
        <v>0</v>
      </c>
    </row>
    <row r="46" spans="2:8" ht="30.75" customHeight="1" x14ac:dyDescent="0.25">
      <c r="B46" s="35"/>
      <c r="C46" s="5"/>
      <c r="D46" s="3" t="s">
        <v>66</v>
      </c>
      <c r="E46" s="3" t="s">
        <v>14</v>
      </c>
      <c r="F46" s="3">
        <v>2.5499999999999998</v>
      </c>
      <c r="G46" s="3"/>
      <c r="H46" s="32">
        <f t="shared" si="0"/>
        <v>0</v>
      </c>
    </row>
    <row r="47" spans="2:8" ht="30.75" customHeight="1" x14ac:dyDescent="0.25">
      <c r="B47" s="35"/>
      <c r="C47" s="5"/>
      <c r="D47" s="4" t="s">
        <v>20</v>
      </c>
      <c r="E47" s="3" t="s">
        <v>21</v>
      </c>
      <c r="F47" s="3">
        <v>1.79</v>
      </c>
      <c r="G47" s="3"/>
      <c r="H47" s="32">
        <f t="shared" si="0"/>
        <v>0</v>
      </c>
    </row>
    <row r="48" spans="2:8" ht="39" customHeight="1" x14ac:dyDescent="0.25">
      <c r="B48" s="35"/>
      <c r="C48" s="5"/>
      <c r="D48" s="4" t="s">
        <v>31</v>
      </c>
      <c r="E48" s="3" t="s">
        <v>14</v>
      </c>
      <c r="F48" s="3">
        <v>0.01</v>
      </c>
      <c r="G48" s="3"/>
      <c r="H48" s="32">
        <f t="shared" si="0"/>
        <v>0</v>
      </c>
    </row>
    <row r="49" spans="2:9" ht="30.75" customHeight="1" x14ac:dyDescent="0.25">
      <c r="B49" s="35"/>
      <c r="C49" s="5"/>
      <c r="D49" s="4" t="s">
        <v>41</v>
      </c>
      <c r="E49" s="3" t="s">
        <v>14</v>
      </c>
      <c r="F49" s="3">
        <v>0.04</v>
      </c>
      <c r="G49" s="3"/>
      <c r="H49" s="32">
        <f t="shared" si="0"/>
        <v>0</v>
      </c>
    </row>
    <row r="50" spans="2:9" ht="30.75" customHeight="1" x14ac:dyDescent="0.25">
      <c r="B50" s="35"/>
      <c r="C50" s="5"/>
      <c r="D50" s="3" t="s">
        <v>24</v>
      </c>
      <c r="E50" s="3" t="s">
        <v>18</v>
      </c>
      <c r="F50" s="3">
        <v>2.25</v>
      </c>
      <c r="G50" s="3"/>
      <c r="H50" s="32">
        <f t="shared" si="0"/>
        <v>0</v>
      </c>
    </row>
    <row r="51" spans="2:9" ht="30.75" customHeight="1" x14ac:dyDescent="0.25">
      <c r="B51" s="36">
        <v>11</v>
      </c>
      <c r="C51" s="12" t="s">
        <v>70</v>
      </c>
      <c r="D51" s="11" t="s">
        <v>71</v>
      </c>
      <c r="E51" s="11" t="s">
        <v>21</v>
      </c>
      <c r="F51" s="11">
        <v>177</v>
      </c>
      <c r="G51" s="3" t="s">
        <v>13</v>
      </c>
      <c r="H51" s="32"/>
    </row>
    <row r="52" spans="2:9" ht="30.75" customHeight="1" x14ac:dyDescent="0.25">
      <c r="B52" s="35"/>
      <c r="C52" s="5"/>
      <c r="D52" s="4" t="s">
        <v>12</v>
      </c>
      <c r="E52" s="3" t="s">
        <v>11</v>
      </c>
      <c r="F52" s="3">
        <v>101.6</v>
      </c>
      <c r="G52" s="3"/>
      <c r="H52" s="32">
        <f t="shared" si="0"/>
        <v>0</v>
      </c>
    </row>
    <row r="53" spans="2:9" ht="30.75" customHeight="1" x14ac:dyDescent="0.25">
      <c r="B53" s="35"/>
      <c r="C53" s="5"/>
      <c r="D53" s="4" t="s">
        <v>15</v>
      </c>
      <c r="E53" s="3" t="s">
        <v>16</v>
      </c>
      <c r="F53" s="3">
        <v>16.100000000000001</v>
      </c>
      <c r="G53" s="3"/>
      <c r="H53" s="32">
        <f t="shared" si="0"/>
        <v>0</v>
      </c>
    </row>
    <row r="54" spans="2:9" ht="30.75" customHeight="1" x14ac:dyDescent="0.25">
      <c r="B54" s="35"/>
      <c r="C54" s="5" t="s">
        <v>33</v>
      </c>
      <c r="D54" s="4" t="s">
        <v>32</v>
      </c>
      <c r="E54" s="3" t="s">
        <v>14</v>
      </c>
      <c r="F54" s="3">
        <v>3.35</v>
      </c>
      <c r="G54" s="3"/>
      <c r="H54" s="32">
        <f t="shared" si="0"/>
        <v>0</v>
      </c>
    </row>
    <row r="55" spans="2:9" ht="30.75" customHeight="1" x14ac:dyDescent="0.25">
      <c r="B55" s="36">
        <v>12</v>
      </c>
      <c r="C55" s="12" t="s">
        <v>72</v>
      </c>
      <c r="D55" s="10" t="s">
        <v>73</v>
      </c>
      <c r="E55" s="11" t="s">
        <v>14</v>
      </c>
      <c r="F55" s="11">
        <v>7</v>
      </c>
      <c r="G55" s="3" t="s">
        <v>13</v>
      </c>
      <c r="H55" s="32"/>
    </row>
    <row r="56" spans="2:9" ht="30.75" customHeight="1" x14ac:dyDescent="0.25">
      <c r="B56" s="35"/>
      <c r="C56" s="5"/>
      <c r="D56" s="4" t="s">
        <v>12</v>
      </c>
      <c r="E56" s="3" t="s">
        <v>11</v>
      </c>
      <c r="F56" s="3">
        <v>102.2</v>
      </c>
      <c r="G56" s="3"/>
      <c r="H56" s="32">
        <f t="shared" si="0"/>
        <v>0</v>
      </c>
    </row>
    <row r="57" spans="2:9" ht="30.75" customHeight="1" x14ac:dyDescent="0.25">
      <c r="B57" s="35"/>
      <c r="C57" s="5"/>
      <c r="D57" s="4" t="s">
        <v>15</v>
      </c>
      <c r="E57" s="3" t="s">
        <v>16</v>
      </c>
      <c r="F57" s="3">
        <v>6.51</v>
      </c>
      <c r="G57" s="3"/>
      <c r="H57" s="32">
        <f t="shared" si="0"/>
        <v>0</v>
      </c>
    </row>
    <row r="58" spans="2:9" ht="30.75" customHeight="1" x14ac:dyDescent="0.25">
      <c r="B58" s="37"/>
      <c r="C58" s="6"/>
      <c r="D58" s="4" t="s">
        <v>17</v>
      </c>
      <c r="E58" s="3" t="s">
        <v>16</v>
      </c>
      <c r="F58" s="3">
        <v>20.72</v>
      </c>
      <c r="G58" s="3"/>
      <c r="H58" s="32">
        <f t="shared" si="0"/>
        <v>0</v>
      </c>
    </row>
    <row r="59" spans="2:9" ht="30.75" customHeight="1" x14ac:dyDescent="0.25">
      <c r="B59" s="37"/>
      <c r="C59" s="6"/>
      <c r="D59" s="3" t="s">
        <v>66</v>
      </c>
      <c r="E59" s="3" t="s">
        <v>14</v>
      </c>
      <c r="F59" s="3">
        <v>7.11</v>
      </c>
      <c r="G59" s="3"/>
      <c r="H59" s="32">
        <f t="shared" si="0"/>
        <v>0</v>
      </c>
    </row>
    <row r="60" spans="2:9" ht="30.75" customHeight="1" x14ac:dyDescent="0.25">
      <c r="B60" s="37"/>
      <c r="C60" s="6"/>
      <c r="D60" s="4" t="s">
        <v>20</v>
      </c>
      <c r="E60" s="3" t="s">
        <v>21</v>
      </c>
      <c r="F60" s="3">
        <v>0.2</v>
      </c>
      <c r="G60" s="3"/>
      <c r="H60" s="32">
        <f t="shared" si="0"/>
        <v>0</v>
      </c>
    </row>
    <row r="61" spans="2:9" ht="30.75" customHeight="1" x14ac:dyDescent="0.25">
      <c r="B61" s="37"/>
      <c r="C61" s="6"/>
      <c r="D61" s="4" t="s">
        <v>41</v>
      </c>
      <c r="E61" s="3" t="s">
        <v>14</v>
      </c>
      <c r="F61" s="3">
        <v>0.49</v>
      </c>
      <c r="G61" s="3"/>
      <c r="H61" s="32">
        <f t="shared" si="0"/>
        <v>0</v>
      </c>
    </row>
    <row r="62" spans="2:9" ht="30.75" customHeight="1" x14ac:dyDescent="0.25">
      <c r="B62" s="37"/>
      <c r="C62" s="5"/>
      <c r="D62" s="4" t="s">
        <v>40</v>
      </c>
      <c r="E62" s="3" t="s">
        <v>74</v>
      </c>
      <c r="F62" s="3">
        <v>0.06</v>
      </c>
      <c r="G62" s="3"/>
      <c r="H62" s="32">
        <f t="shared" si="0"/>
        <v>0</v>
      </c>
    </row>
    <row r="63" spans="2:9" ht="30.75" customHeight="1" thickBot="1" x14ac:dyDescent="0.3">
      <c r="B63" s="38" t="s">
        <v>30</v>
      </c>
      <c r="C63" s="23" t="s">
        <v>23</v>
      </c>
      <c r="D63" s="24" t="s">
        <v>75</v>
      </c>
      <c r="E63" s="23" t="s">
        <v>22</v>
      </c>
      <c r="F63" s="23">
        <v>0.52200000000000002</v>
      </c>
      <c r="G63" s="23"/>
      <c r="H63" s="39">
        <f t="shared" si="0"/>
        <v>0</v>
      </c>
    </row>
    <row r="64" spans="2:9" ht="27.75" customHeight="1" thickBot="1" x14ac:dyDescent="0.3">
      <c r="B64" s="27"/>
      <c r="C64" s="28"/>
      <c r="D64" s="29" t="s">
        <v>10</v>
      </c>
      <c r="E64" s="30"/>
      <c r="F64" s="30"/>
      <c r="G64" s="30"/>
      <c r="H64" s="31">
        <f>SUM(H10:H63)</f>
        <v>0</v>
      </c>
      <c r="I64" s="13"/>
    </row>
    <row r="65" spans="2:9" ht="28.5" customHeight="1" x14ac:dyDescent="0.25">
      <c r="B65" s="40"/>
      <c r="C65" s="25"/>
      <c r="D65" s="26" t="s">
        <v>79</v>
      </c>
      <c r="E65" s="26"/>
      <c r="F65" s="26"/>
      <c r="G65" s="26"/>
      <c r="H65" s="41"/>
    </row>
    <row r="66" spans="2:9" ht="25.5" customHeight="1" x14ac:dyDescent="0.25">
      <c r="B66" s="42"/>
      <c r="C66" s="2"/>
      <c r="D66" s="14" t="s">
        <v>10</v>
      </c>
      <c r="E66" s="14"/>
      <c r="F66" s="14"/>
      <c r="G66" s="14"/>
      <c r="H66" s="43"/>
    </row>
    <row r="67" spans="2:9" ht="30" customHeight="1" x14ac:dyDescent="0.25">
      <c r="B67" s="42"/>
      <c r="C67" s="2"/>
      <c r="D67" s="1" t="s">
        <v>80</v>
      </c>
      <c r="E67" s="1"/>
      <c r="F67" s="1"/>
      <c r="G67" s="1"/>
      <c r="H67" s="44"/>
    </row>
    <row r="68" spans="2:9" ht="28.5" customHeight="1" x14ac:dyDescent="0.25">
      <c r="B68" s="42"/>
      <c r="C68" s="2"/>
      <c r="D68" s="14" t="s">
        <v>10</v>
      </c>
      <c r="E68" s="14"/>
      <c r="F68" s="14"/>
      <c r="G68" s="14"/>
      <c r="H68" s="45"/>
    </row>
    <row r="69" spans="2:9" ht="30.75" customHeight="1" x14ac:dyDescent="0.25">
      <c r="B69" s="42"/>
      <c r="C69" s="2"/>
      <c r="D69" s="1" t="s">
        <v>81</v>
      </c>
      <c r="E69" s="1"/>
      <c r="F69" s="1"/>
      <c r="G69" s="1"/>
      <c r="H69" s="44"/>
    </row>
    <row r="70" spans="2:9" ht="30" customHeight="1" x14ac:dyDescent="0.25">
      <c r="B70" s="42"/>
      <c r="C70" s="2"/>
      <c r="D70" s="14" t="s">
        <v>10</v>
      </c>
      <c r="E70" s="14"/>
      <c r="F70" s="14"/>
      <c r="G70" s="14"/>
      <c r="H70" s="45"/>
    </row>
    <row r="71" spans="2:9" ht="27.75" customHeight="1" thickBot="1" x14ac:dyDescent="0.3">
      <c r="B71" s="46"/>
      <c r="C71" s="16"/>
      <c r="D71" s="17" t="s">
        <v>82</v>
      </c>
      <c r="E71" s="18">
        <v>0.03</v>
      </c>
      <c r="F71" s="17"/>
      <c r="G71" s="17"/>
      <c r="H71" s="47"/>
    </row>
    <row r="72" spans="2:9" ht="29.25" customHeight="1" thickBot="1" x14ac:dyDescent="0.3">
      <c r="B72" s="19"/>
      <c r="C72" s="20"/>
      <c r="D72" s="21" t="s">
        <v>10</v>
      </c>
      <c r="E72" s="21"/>
      <c r="F72" s="21"/>
      <c r="G72" s="21"/>
      <c r="H72" s="22"/>
    </row>
    <row r="73" spans="2:9" ht="20.25" customHeight="1" x14ac:dyDescent="0.25"/>
    <row r="74" spans="2:9" ht="20.25" customHeight="1" x14ac:dyDescent="0.25">
      <c r="D74" t="s">
        <v>83</v>
      </c>
      <c r="E74" s="15"/>
      <c r="F74" s="15"/>
      <c r="G74" s="15"/>
    </row>
    <row r="75" spans="2:9" x14ac:dyDescent="0.25">
      <c r="I75" t="s">
        <v>76</v>
      </c>
    </row>
  </sheetData>
  <mergeCells count="9">
    <mergeCell ref="A1:H1"/>
    <mergeCell ref="B2:H2"/>
    <mergeCell ref="B5:B7"/>
    <mergeCell ref="C5:C7"/>
    <mergeCell ref="D5:D7"/>
    <mergeCell ref="E5:E7"/>
    <mergeCell ref="F5:F7"/>
    <mergeCell ref="G5:H5"/>
    <mergeCell ref="G6:H6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N22"/>
  <sheetViews>
    <sheetView workbookViewId="0">
      <selection activeCell="B3" sqref="B3:AG3"/>
    </sheetView>
  </sheetViews>
  <sheetFormatPr defaultRowHeight="15" x14ac:dyDescent="0.25"/>
  <cols>
    <col min="1" max="1" width="4.85546875" customWidth="1"/>
    <col min="2" max="2" width="33" customWidth="1"/>
    <col min="3" max="3" width="10.5703125" customWidth="1"/>
    <col min="4" max="12" width="2.42578125" customWidth="1"/>
    <col min="13" max="33" width="3" bestFit="1" customWidth="1"/>
  </cols>
  <sheetData>
    <row r="1" spans="1:66" ht="30" customHeight="1" x14ac:dyDescent="0.25">
      <c r="A1" s="71"/>
      <c r="B1" s="71"/>
      <c r="C1" s="71"/>
      <c r="D1" s="71"/>
    </row>
    <row r="2" spans="1:66" ht="33.75" customHeight="1" x14ac:dyDescent="0.25">
      <c r="A2" s="88" t="s">
        <v>77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</row>
    <row r="3" spans="1:66" ht="18" customHeight="1" x14ac:dyDescent="0.25">
      <c r="B3" s="89" t="s">
        <v>9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</row>
    <row r="5" spans="1:66" s="65" customFormat="1" ht="29.25" customHeight="1" x14ac:dyDescent="0.3">
      <c r="A5" s="83" t="s">
        <v>84</v>
      </c>
      <c r="B5" s="90" t="s">
        <v>85</v>
      </c>
      <c r="C5" s="83" t="s">
        <v>86</v>
      </c>
      <c r="D5" s="86" t="s">
        <v>87</v>
      </c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</row>
    <row r="6" spans="1:66" s="66" customFormat="1" ht="28.15" customHeight="1" x14ac:dyDescent="0.25">
      <c r="A6" s="84"/>
      <c r="B6" s="91"/>
      <c r="C6" s="84"/>
      <c r="D6" s="87" t="s">
        <v>88</v>
      </c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</row>
    <row r="7" spans="1:66" s="65" customFormat="1" ht="31.15" customHeight="1" x14ac:dyDescent="0.3">
      <c r="A7" s="85"/>
      <c r="B7" s="92"/>
      <c r="C7" s="85"/>
      <c r="D7" s="67">
        <v>1</v>
      </c>
      <c r="E7" s="67">
        <v>2</v>
      </c>
      <c r="F7" s="67">
        <v>3</v>
      </c>
      <c r="G7" s="67">
        <v>4</v>
      </c>
      <c r="H7" s="67">
        <v>5</v>
      </c>
      <c r="I7" s="67">
        <v>6</v>
      </c>
      <c r="J7" s="67">
        <v>7</v>
      </c>
      <c r="K7" s="67">
        <v>8</v>
      </c>
      <c r="L7" s="67">
        <v>9</v>
      </c>
      <c r="M7" s="67">
        <v>10</v>
      </c>
      <c r="N7" s="67">
        <v>11</v>
      </c>
      <c r="O7" s="67">
        <v>12</v>
      </c>
      <c r="P7" s="67">
        <v>13</v>
      </c>
      <c r="Q7" s="67">
        <v>14</v>
      </c>
      <c r="R7" s="67">
        <v>15</v>
      </c>
      <c r="S7" s="67">
        <v>16</v>
      </c>
      <c r="T7" s="67">
        <v>17</v>
      </c>
      <c r="U7" s="67">
        <v>18</v>
      </c>
      <c r="V7" s="67">
        <v>19</v>
      </c>
      <c r="W7" s="67">
        <v>20</v>
      </c>
      <c r="X7" s="67">
        <v>21</v>
      </c>
      <c r="Y7" s="67">
        <v>22</v>
      </c>
      <c r="Z7" s="67">
        <v>23</v>
      </c>
      <c r="AA7" s="67">
        <v>24</v>
      </c>
      <c r="AB7" s="67">
        <v>25</v>
      </c>
      <c r="AC7" s="67">
        <v>26</v>
      </c>
      <c r="AD7" s="67">
        <v>27</v>
      </c>
      <c r="AE7" s="67">
        <v>28</v>
      </c>
      <c r="AF7" s="67">
        <v>29</v>
      </c>
      <c r="AG7" s="67">
        <v>30</v>
      </c>
    </row>
    <row r="8" spans="1:66" ht="33" customHeight="1" x14ac:dyDescent="0.25">
      <c r="A8" s="57">
        <v>1</v>
      </c>
      <c r="B8" s="58" t="s">
        <v>53</v>
      </c>
      <c r="C8" s="58"/>
      <c r="D8" s="5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</row>
    <row r="9" spans="1:66" ht="25.5" customHeight="1" x14ac:dyDescent="0.25">
      <c r="A9" s="59">
        <v>2</v>
      </c>
      <c r="B9" s="61" t="s">
        <v>54</v>
      </c>
      <c r="C9" s="62"/>
      <c r="D9" s="60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</row>
    <row r="10" spans="1:66" ht="46.5" customHeight="1" x14ac:dyDescent="0.25">
      <c r="A10" s="59">
        <v>3</v>
      </c>
      <c r="B10" s="62" t="s">
        <v>55</v>
      </c>
      <c r="C10" s="62"/>
      <c r="D10" s="60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</row>
    <row r="11" spans="1:66" ht="21.75" customHeight="1" x14ac:dyDescent="0.25">
      <c r="A11" s="63">
        <v>4</v>
      </c>
      <c r="B11" s="61" t="s">
        <v>46</v>
      </c>
      <c r="C11" s="62"/>
      <c r="D11" s="62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</row>
    <row r="12" spans="1:66" ht="22.5" customHeight="1" x14ac:dyDescent="0.25">
      <c r="A12" s="63">
        <v>5</v>
      </c>
      <c r="B12" s="61" t="s">
        <v>48</v>
      </c>
      <c r="C12" s="62"/>
      <c r="D12" s="62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</row>
    <row r="13" spans="1:66" ht="22.5" customHeight="1" x14ac:dyDescent="0.25">
      <c r="A13" s="63">
        <v>6</v>
      </c>
      <c r="B13" s="61" t="s">
        <v>58</v>
      </c>
      <c r="C13" s="62"/>
      <c r="D13" s="62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</row>
    <row r="14" spans="1:66" ht="22.5" customHeight="1" x14ac:dyDescent="0.25">
      <c r="A14" s="63">
        <v>7</v>
      </c>
      <c r="B14" s="61" t="s">
        <v>61</v>
      </c>
      <c r="C14" s="62"/>
      <c r="D14" s="62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</row>
    <row r="15" spans="1:66" ht="43.5" customHeight="1" x14ac:dyDescent="0.25">
      <c r="A15" s="63">
        <v>8</v>
      </c>
      <c r="B15" s="62" t="s">
        <v>65</v>
      </c>
      <c r="C15" s="62"/>
      <c r="D15" s="62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</row>
    <row r="16" spans="1:66" ht="24" customHeight="1" x14ac:dyDescent="0.25">
      <c r="A16" s="63">
        <v>9</v>
      </c>
      <c r="B16" s="61" t="s">
        <v>28</v>
      </c>
      <c r="C16" s="62"/>
      <c r="D16" s="62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</row>
    <row r="17" spans="1:33" ht="30.75" customHeight="1" x14ac:dyDescent="0.25">
      <c r="A17" s="63">
        <v>10</v>
      </c>
      <c r="B17" s="62" t="s">
        <v>69</v>
      </c>
      <c r="C17" s="62"/>
      <c r="D17" s="62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</row>
    <row r="18" spans="1:33" ht="30.75" customHeight="1" x14ac:dyDescent="0.25">
      <c r="A18" s="63">
        <v>11</v>
      </c>
      <c r="B18" s="62" t="s">
        <v>71</v>
      </c>
      <c r="C18" s="62"/>
      <c r="D18" s="62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</row>
    <row r="19" spans="1:33" ht="30.75" customHeight="1" x14ac:dyDescent="0.25">
      <c r="A19" s="63">
        <v>12</v>
      </c>
      <c r="B19" s="62" t="s">
        <v>73</v>
      </c>
      <c r="C19" s="62"/>
      <c r="D19" s="62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</row>
    <row r="20" spans="1:33" ht="30.75" customHeight="1" x14ac:dyDescent="0.25">
      <c r="A20" s="69" t="s">
        <v>30</v>
      </c>
      <c r="B20" s="61" t="s">
        <v>75</v>
      </c>
      <c r="C20" s="62"/>
      <c r="D20" s="62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</row>
    <row r="21" spans="1:33" ht="20.25" customHeight="1" x14ac:dyDescent="0.25"/>
    <row r="22" spans="1:33" ht="20.25" customHeight="1" x14ac:dyDescent="0.25">
      <c r="B22" t="s">
        <v>83</v>
      </c>
      <c r="C22" s="15"/>
      <c r="D22" s="15"/>
      <c r="E22" s="15"/>
      <c r="F22" s="15"/>
      <c r="G22" s="15"/>
      <c r="H22" s="15"/>
      <c r="I22" s="15"/>
      <c r="J22" s="15"/>
    </row>
  </sheetData>
  <mergeCells count="8">
    <mergeCell ref="A1:D1"/>
    <mergeCell ref="A5:A7"/>
    <mergeCell ref="D5:AG5"/>
    <mergeCell ref="D6:AG6"/>
    <mergeCell ref="A2:AG2"/>
    <mergeCell ref="B3:AG3"/>
    <mergeCell ref="B5:B7"/>
    <mergeCell ref="C5:C7"/>
  </mergeCells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ხარჯთაღრიცხვა  </vt:lpstr>
      <vt:lpstr>გეგმა გრაფიკი</vt:lpstr>
      <vt:lpstr>Sheet3</vt:lpstr>
    </vt:vector>
  </TitlesOfParts>
  <Company>K&amp;D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irakli</dc:creator>
  <cp:lastModifiedBy>Maia Makharashvili</cp:lastModifiedBy>
  <cp:lastPrinted>2016-08-09T09:01:00Z</cp:lastPrinted>
  <dcterms:created xsi:type="dcterms:W3CDTF">2014-07-02T12:37:58Z</dcterms:created>
  <dcterms:modified xsi:type="dcterms:W3CDTF">2016-08-09T13:02:49Z</dcterms:modified>
</cp:coreProperties>
</file>