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99" activeTab="1"/>
  </bookViews>
  <sheets>
    <sheet name="ხარჯთ" sheetId="16" r:id="rId1"/>
    <sheet name="kalendaruli" sheetId="17" r:id="rId2"/>
  </sheets>
  <definedNames>
    <definedName name="Print_Area" localSheetId="0">ხარჯთ!$A$1:$I$40</definedName>
    <definedName name="_xlnm.Print_Area" localSheetId="0">ხარჯთ!$A$1:$I$40</definedName>
  </definedNames>
  <calcPr calcId="145621"/>
</workbook>
</file>

<file path=xl/calcChain.xml><?xml version="1.0" encoding="utf-8"?>
<calcChain xmlns="http://schemas.openxmlformats.org/spreadsheetml/2006/main">
  <c r="G9" i="17" l="1"/>
  <c r="G8" i="17"/>
  <c r="G7" i="17"/>
  <c r="G9" i="16"/>
  <c r="G10" i="17"/>
  <c r="G23" i="16" l="1"/>
</calcChain>
</file>

<file path=xl/sharedStrings.xml><?xml version="1.0" encoding="utf-8"?>
<sst xmlns="http://schemas.openxmlformats.org/spreadsheetml/2006/main" count="81" uniqueCount="39">
  <si>
    <t>jami</t>
  </si>
  <si>
    <t>m/sT</t>
  </si>
  <si>
    <t>mTliani Rireb.</t>
  </si>
  <si>
    <t>erT. Rireb.</t>
  </si>
  <si>
    <t>samuSaos dasaxeleba</t>
  </si>
  <si>
    <t>#</t>
  </si>
  <si>
    <t>k/sT</t>
  </si>
  <si>
    <t>m3</t>
  </si>
  <si>
    <t>grZ.m</t>
  </si>
  <si>
    <t>lokaluri xarjTaRricxva #1-1</t>
  </si>
  <si>
    <t>gan. erT.</t>
  </si>
  <si>
    <t>raodenoba</t>
  </si>
  <si>
    <t>Sromis danaxarji</t>
  </si>
  <si>
    <t>tn</t>
  </si>
  <si>
    <t>sul xarjTaRricxviT</t>
  </si>
  <si>
    <t>%</t>
  </si>
  <si>
    <t xml:space="preserve">zednadebi xarjebi </t>
  </si>
  <si>
    <t xml:space="preserve">gegmiuri dagroveba </t>
  </si>
  <si>
    <t>manqanebi</t>
  </si>
  <si>
    <t>man</t>
  </si>
  <si>
    <t>sxva masalebi</t>
  </si>
  <si>
    <t>100m3</t>
  </si>
  <si>
    <t>masalebis transportireba</t>
  </si>
  <si>
    <t>manqana meqanizmebi</t>
  </si>
  <si>
    <t>adg.karieris TeTri qva</t>
  </si>
  <si>
    <r>
      <t xml:space="preserve">arxis amowmenda  xeliT 60 zomiT </t>
    </r>
    <r>
      <rPr>
        <b/>
        <sz val="10"/>
        <rFont val="Sylfaen"/>
        <family val="2"/>
        <charset val="204"/>
        <scheme val="minor"/>
      </rPr>
      <t xml:space="preserve">a=0,7 b=0,4 h=0,6 </t>
    </r>
    <r>
      <rPr>
        <b/>
        <sz val="10"/>
        <rFont val="AcadNusx"/>
      </rPr>
      <t xml:space="preserve">grZ/m-ze qanobis mowyobiT, gverze miyriT </t>
    </r>
  </si>
  <si>
    <t>qviS-xreSovani narevi</t>
  </si>
  <si>
    <t>gzaze qviSa-xreSis Semozidva gaSla</t>
  </si>
  <si>
    <t>qviS-xreSovani narevi transportireba 3 km-dan</t>
  </si>
  <si>
    <t>amwe</t>
  </si>
  <si>
    <t xml:space="preserve">miwis gaTxra gverdze miyriT milis Casadebad SemgomSi dafarviT /0,9X0,7X10,0/ </t>
  </si>
  <si>
    <t xml:space="preserve"> gzaze d- 530  milis montaJi </t>
  </si>
  <si>
    <t>rk mili d-530</t>
  </si>
  <si>
    <t>TeTri qvis transportireba 15 km-dan</t>
  </si>
  <si>
    <t>muSaoba qvabulSi</t>
  </si>
  <si>
    <t>dazianebul gzaze   TeTri qvis (d-20sm 20% d-30sm 30%, d-60sm 50% ) Semozidva qvabulSi Cayra</t>
  </si>
  <si>
    <t>ბიის ადმინისტრაციულ ერთეულში, ჭავჭავაძის ქუჩაზე გზის დაზიანებული (დამეწყრილი) მონაკვეთის აღსადგენად დროებითი ღონისძიებების სამუშაოებიs</t>
  </si>
  <si>
    <t>kalendaruli grafiki</t>
  </si>
  <si>
    <t>kalendaruli dReebi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</si>
</sst>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14">
    <font>
      <sz val="11"/>
      <color theme="1"/>
      <name val="Sylfaen"/>
      <family val="2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color theme="1"/>
      <name val="Sylfaen"/>
      <family val="2"/>
      <charset val="204"/>
      <scheme val="minor"/>
    </font>
    <font>
      <b/>
      <sz val="10"/>
      <name val="AcadNusx"/>
    </font>
    <font>
      <b/>
      <sz val="8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12"/>
      <color indexed="10"/>
      <name val="AcadNusx"/>
    </font>
    <font>
      <sz val="9"/>
      <name val="AcadNusx"/>
    </font>
    <font>
      <b/>
      <sz val="10"/>
      <name val="Sylfaen"/>
      <family val="2"/>
      <charset val="204"/>
      <scheme val="minor"/>
    </font>
    <font>
      <sz val="8"/>
      <color indexed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7" fillId="0" borderId="0"/>
  </cellStyleXfs>
  <cellXfs count="154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1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167" fontId="2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66" fontId="11" fillId="0" borderId="11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11" fillId="0" borderId="1" xfId="0" applyNumberFormat="1" applyFont="1" applyBorder="1"/>
    <xf numFmtId="2" fontId="11" fillId="0" borderId="1" xfId="0" applyNumberFormat="1" applyFont="1" applyBorder="1" applyAlignment="1">
      <alignment vertical="center"/>
    </xf>
    <xf numFmtId="2" fontId="11" fillId="0" borderId="1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2" borderId="12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166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2" fontId="6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left"/>
    </xf>
    <xf numFmtId="2" fontId="11" fillId="0" borderId="8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6" fontId="6" fillId="0" borderId="8" xfId="0" applyNumberFormat="1" applyFont="1" applyBorder="1" applyAlignment="1">
      <alignment horizontal="right" vertical="center"/>
    </xf>
    <xf numFmtId="164" fontId="4" fillId="2" borderId="10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11" fillId="0" borderId="17" xfId="0" applyFont="1" applyBorder="1"/>
    <xf numFmtId="2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164" fontId="11" fillId="0" borderId="11" xfId="0" applyNumberFormat="1" applyFont="1" applyBorder="1" applyAlignment="1">
      <alignment horizontal="left"/>
    </xf>
    <xf numFmtId="0" fontId="4" fillId="0" borderId="20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/>
    <xf numFmtId="0" fontId="4" fillId="0" borderId="13" xfId="0" applyFont="1" applyBorder="1" applyAlignment="1"/>
    <xf numFmtId="0" fontId="4" fillId="0" borderId="22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/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10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5">
    <cellStyle name="Normal 2" xfId="1"/>
    <cellStyle name="Обычный 2" xfId="2"/>
    <cellStyle name="Обычный 2 2" xfId="3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Q14" sqref="Q14"/>
    </sheetView>
  </sheetViews>
  <sheetFormatPr defaultRowHeight="16.5"/>
  <cols>
    <col min="1" max="1" width="2.375" style="114" customWidth="1"/>
    <col min="2" max="2" width="26" style="2" customWidth="1"/>
    <col min="3" max="3" width="5.75" style="2" customWidth="1"/>
    <col min="4" max="4" width="3.625" style="2" customWidth="1"/>
    <col min="5" max="5" width="8.75" style="2" customWidth="1"/>
    <col min="6" max="8" width="7.75" style="2" customWidth="1"/>
    <col min="9" max="9" width="8.75" style="2" customWidth="1"/>
  </cols>
  <sheetData>
    <row r="1" spans="1:14" ht="36" customHeight="1">
      <c r="A1" s="129" t="s">
        <v>36</v>
      </c>
      <c r="B1" s="129"/>
      <c r="C1" s="129"/>
      <c r="D1" s="129"/>
      <c r="E1" s="129"/>
      <c r="F1" s="129"/>
      <c r="G1" s="129"/>
      <c r="H1" s="129"/>
      <c r="I1" s="129"/>
    </row>
    <row r="2" spans="1:14" ht="13.5" customHeight="1">
      <c r="A2" s="130"/>
      <c r="B2" s="130"/>
      <c r="C2" s="130"/>
      <c r="D2" s="130"/>
      <c r="E2" s="130"/>
      <c r="F2" s="130"/>
      <c r="G2" s="130"/>
      <c r="H2" s="130"/>
      <c r="I2" s="130"/>
    </row>
    <row r="3" spans="1:14" ht="15">
      <c r="A3" s="131" t="s">
        <v>9</v>
      </c>
      <c r="B3" s="131"/>
      <c r="C3" s="131"/>
      <c r="D3" s="131"/>
      <c r="E3" s="131"/>
      <c r="F3" s="131"/>
      <c r="G3" s="131"/>
      <c r="H3" s="131"/>
      <c r="I3" s="131"/>
    </row>
    <row r="4" spans="1:14">
      <c r="B4" s="1"/>
      <c r="C4" s="1"/>
      <c r="D4" s="1"/>
      <c r="E4" s="1"/>
      <c r="F4" s="1"/>
      <c r="G4" s="1"/>
      <c r="H4" s="1"/>
      <c r="I4" s="1"/>
    </row>
    <row r="5" spans="1:14" ht="15">
      <c r="A5" s="115"/>
      <c r="B5" s="4"/>
      <c r="C5" s="132"/>
      <c r="D5" s="132"/>
      <c r="E5" s="131"/>
      <c r="F5" s="131"/>
      <c r="G5" s="5"/>
      <c r="H5" s="5"/>
      <c r="I5" s="5"/>
    </row>
    <row r="6" spans="1:14" ht="15">
      <c r="A6" s="115"/>
      <c r="B6" s="6"/>
      <c r="C6" s="121"/>
      <c r="D6" s="121"/>
      <c r="E6" s="122"/>
      <c r="F6" s="122"/>
      <c r="G6" s="6"/>
      <c r="H6" s="6"/>
      <c r="I6" s="6"/>
    </row>
    <row r="7" spans="1:14" ht="38.25" customHeight="1">
      <c r="A7" s="107" t="s">
        <v>5</v>
      </c>
      <c r="B7" s="123" t="s">
        <v>4</v>
      </c>
      <c r="C7" s="124"/>
      <c r="D7" s="124"/>
      <c r="E7" s="125"/>
      <c r="F7" s="13" t="s">
        <v>10</v>
      </c>
      <c r="G7" s="13" t="s">
        <v>11</v>
      </c>
      <c r="H7" s="13" t="s">
        <v>3</v>
      </c>
      <c r="I7" s="14" t="s">
        <v>2</v>
      </c>
      <c r="L7" s="22"/>
    </row>
    <row r="8" spans="1:14" ht="15.75" thickBot="1">
      <c r="A8" s="107">
        <v>1</v>
      </c>
      <c r="B8" s="126">
        <v>3</v>
      </c>
      <c r="C8" s="127"/>
      <c r="D8" s="127"/>
      <c r="E8" s="128"/>
      <c r="F8" s="8">
        <v>4</v>
      </c>
      <c r="G8" s="8">
        <v>5</v>
      </c>
      <c r="H8" s="8">
        <v>6</v>
      </c>
      <c r="I8" s="8">
        <v>7</v>
      </c>
    </row>
    <row r="9" spans="1:14" ht="40.5" customHeight="1" thickTop="1">
      <c r="A9" s="116">
        <v>1</v>
      </c>
      <c r="B9" s="118" t="s">
        <v>25</v>
      </c>
      <c r="C9" s="119"/>
      <c r="D9" s="119"/>
      <c r="E9" s="120"/>
      <c r="F9" s="18" t="s">
        <v>21</v>
      </c>
      <c r="G9" s="78">
        <f>60*(0.7+0.4)/2*0.6/100</f>
        <v>0.19800000000000001</v>
      </c>
      <c r="H9" s="19"/>
      <c r="I9" s="20"/>
      <c r="N9" s="22"/>
    </row>
    <row r="10" spans="1:14" ht="18" customHeight="1">
      <c r="A10" s="117"/>
      <c r="B10" s="10" t="s">
        <v>12</v>
      </c>
      <c r="C10" s="16"/>
      <c r="D10" s="15"/>
      <c r="E10" s="23"/>
      <c r="F10" s="11" t="s">
        <v>6</v>
      </c>
      <c r="G10" s="17">
        <v>22.372</v>
      </c>
      <c r="H10" s="7"/>
      <c r="I10" s="9"/>
    </row>
    <row r="11" spans="1:14" ht="15.75" thickBot="1">
      <c r="A11" s="106"/>
      <c r="B11" s="51" t="s">
        <v>23</v>
      </c>
      <c r="C11" s="55"/>
      <c r="D11" s="56"/>
      <c r="E11" s="57"/>
      <c r="F11" s="40" t="s">
        <v>1</v>
      </c>
      <c r="G11" s="47">
        <v>1.7225999999999999</v>
      </c>
      <c r="H11" s="58"/>
      <c r="I11" s="59"/>
    </row>
    <row r="12" spans="1:14" ht="17.25" customHeight="1" thickTop="1">
      <c r="A12" s="116">
        <v>2</v>
      </c>
      <c r="B12" s="138" t="s">
        <v>34</v>
      </c>
      <c r="C12" s="139"/>
      <c r="D12" s="139"/>
      <c r="E12" s="140"/>
      <c r="F12" s="18" t="s">
        <v>21</v>
      </c>
      <c r="G12" s="21">
        <v>0.65</v>
      </c>
      <c r="H12" s="19"/>
      <c r="I12" s="20"/>
    </row>
    <row r="13" spans="1:14" ht="15.75" thickBot="1">
      <c r="A13" s="117"/>
      <c r="B13" s="51" t="s">
        <v>23</v>
      </c>
      <c r="C13" s="55"/>
      <c r="D13" s="56"/>
      <c r="E13" s="57"/>
      <c r="F13" s="40" t="s">
        <v>1</v>
      </c>
      <c r="G13" s="47">
        <v>5.6550000000000002</v>
      </c>
      <c r="H13" s="58"/>
      <c r="I13" s="59"/>
    </row>
    <row r="14" spans="1:14" ht="35.25" customHeight="1" thickTop="1">
      <c r="A14" s="116">
        <v>3</v>
      </c>
      <c r="B14" s="141" t="s">
        <v>35</v>
      </c>
      <c r="C14" s="142"/>
      <c r="D14" s="142"/>
      <c r="E14" s="143"/>
      <c r="F14" s="18" t="s">
        <v>21</v>
      </c>
      <c r="G14" s="21">
        <v>1.1499999999999999</v>
      </c>
      <c r="H14" s="19"/>
      <c r="I14" s="20"/>
    </row>
    <row r="15" spans="1:14" ht="15">
      <c r="A15" s="117"/>
      <c r="B15" s="60" t="s">
        <v>24</v>
      </c>
      <c r="C15" s="61"/>
      <c r="D15" s="52"/>
      <c r="E15" s="62"/>
      <c r="F15" s="54" t="s">
        <v>7</v>
      </c>
      <c r="G15" s="25">
        <v>115</v>
      </c>
      <c r="H15" s="63"/>
      <c r="I15" s="64"/>
    </row>
    <row r="16" spans="1:14" ht="15">
      <c r="A16" s="117"/>
      <c r="B16" s="51" t="s">
        <v>23</v>
      </c>
      <c r="C16" s="55"/>
      <c r="D16" s="56"/>
      <c r="E16" s="57"/>
      <c r="F16" s="40" t="s">
        <v>1</v>
      </c>
      <c r="G16" s="47">
        <v>10.005000000000001</v>
      </c>
      <c r="H16" s="58"/>
      <c r="I16" s="59"/>
    </row>
    <row r="17" spans="1:12" ht="23.25" thickBot="1">
      <c r="A17" s="117"/>
      <c r="B17" s="60" t="s">
        <v>33</v>
      </c>
      <c r="C17" s="65"/>
      <c r="D17" s="52"/>
      <c r="E17" s="62"/>
      <c r="F17" s="54" t="s">
        <v>13</v>
      </c>
      <c r="G17" s="25">
        <v>186</v>
      </c>
      <c r="H17" s="63"/>
      <c r="I17" s="64"/>
    </row>
    <row r="18" spans="1:12" ht="15.75" customHeight="1" thickTop="1">
      <c r="A18" s="144">
        <v>4</v>
      </c>
      <c r="B18" s="141" t="s">
        <v>27</v>
      </c>
      <c r="C18" s="142"/>
      <c r="D18" s="142"/>
      <c r="E18" s="143"/>
      <c r="F18" s="18" t="s">
        <v>21</v>
      </c>
      <c r="G18" s="21">
        <v>1.3</v>
      </c>
      <c r="H18" s="19"/>
      <c r="I18" s="20"/>
    </row>
    <row r="19" spans="1:12" ht="15">
      <c r="A19" s="144"/>
      <c r="B19" s="66" t="s">
        <v>12</v>
      </c>
      <c r="C19" s="61"/>
      <c r="D19" s="52"/>
      <c r="E19" s="67"/>
      <c r="F19" s="53" t="s">
        <v>6</v>
      </c>
      <c r="G19" s="25">
        <v>55.77</v>
      </c>
      <c r="H19" s="63"/>
      <c r="I19" s="64"/>
    </row>
    <row r="20" spans="1:12" ht="15">
      <c r="A20" s="144"/>
      <c r="B20" s="51" t="s">
        <v>23</v>
      </c>
      <c r="C20" s="55"/>
      <c r="D20" s="56"/>
      <c r="E20" s="57"/>
      <c r="F20" s="40" t="s">
        <v>1</v>
      </c>
      <c r="G20" s="47">
        <v>11.31</v>
      </c>
      <c r="H20" s="58"/>
      <c r="I20" s="59"/>
    </row>
    <row r="21" spans="1:12" ht="15">
      <c r="A21" s="144"/>
      <c r="B21" s="60" t="s">
        <v>26</v>
      </c>
      <c r="C21" s="61"/>
      <c r="D21" s="52"/>
      <c r="E21" s="62"/>
      <c r="F21" s="54" t="s">
        <v>7</v>
      </c>
      <c r="G21" s="25">
        <v>158.6</v>
      </c>
      <c r="H21" s="63"/>
      <c r="I21" s="64"/>
    </row>
    <row r="22" spans="1:12" ht="23.25" thickBot="1">
      <c r="A22" s="144"/>
      <c r="B22" s="60" t="s">
        <v>28</v>
      </c>
      <c r="C22" s="65"/>
      <c r="D22" s="52"/>
      <c r="E22" s="62"/>
      <c r="F22" s="54" t="s">
        <v>13</v>
      </c>
      <c r="G22" s="25">
        <v>170.5</v>
      </c>
      <c r="H22" s="63"/>
      <c r="I22" s="64"/>
    </row>
    <row r="23" spans="1:12" ht="41.25" customHeight="1" thickTop="1">
      <c r="A23" s="144">
        <v>5</v>
      </c>
      <c r="B23" s="118" t="s">
        <v>30</v>
      </c>
      <c r="C23" s="119"/>
      <c r="D23" s="119"/>
      <c r="E23" s="120"/>
      <c r="F23" s="18" t="s">
        <v>21</v>
      </c>
      <c r="G23" s="78">
        <f>10*0.9*0.7/100</f>
        <v>6.3E-2</v>
      </c>
      <c r="H23" s="19"/>
      <c r="I23" s="20"/>
    </row>
    <row r="24" spans="1:12" ht="13.5" customHeight="1">
      <c r="A24" s="144"/>
      <c r="B24" s="10" t="s">
        <v>12</v>
      </c>
      <c r="C24" s="77"/>
      <c r="D24" s="74"/>
      <c r="E24" s="79"/>
      <c r="F24" s="11" t="s">
        <v>6</v>
      </c>
      <c r="G24" s="17">
        <v>5.7998000000000003</v>
      </c>
      <c r="H24" s="28"/>
      <c r="I24" s="9"/>
    </row>
    <row r="25" spans="1:12" ht="15.75" thickBot="1">
      <c r="A25" s="107"/>
      <c r="B25" s="51" t="s">
        <v>23</v>
      </c>
      <c r="C25" s="55"/>
      <c r="D25" s="56"/>
      <c r="E25" s="57"/>
      <c r="F25" s="40" t="s">
        <v>1</v>
      </c>
      <c r="G25" s="47">
        <v>0.54810000000000003</v>
      </c>
      <c r="H25" s="58"/>
      <c r="I25" s="59"/>
    </row>
    <row r="26" spans="1:12" s="27" customFormat="1" ht="14.25" customHeight="1" thickTop="1">
      <c r="A26" s="145">
        <v>6</v>
      </c>
      <c r="B26" s="138" t="s">
        <v>31</v>
      </c>
      <c r="C26" s="139"/>
      <c r="D26" s="139"/>
      <c r="E26" s="140"/>
      <c r="F26" s="48" t="s">
        <v>8</v>
      </c>
      <c r="G26" s="68">
        <v>10</v>
      </c>
      <c r="H26" s="49"/>
      <c r="I26" s="20"/>
    </row>
    <row r="27" spans="1:12" s="2" customFormat="1" ht="14.25" customHeight="1">
      <c r="A27" s="145"/>
      <c r="B27" s="29" t="s">
        <v>12</v>
      </c>
      <c r="C27" s="69"/>
      <c r="D27" s="30"/>
      <c r="E27" s="70"/>
      <c r="F27" s="31" t="s">
        <v>6</v>
      </c>
      <c r="G27" s="44">
        <v>20.6</v>
      </c>
      <c r="H27" s="32"/>
      <c r="I27" s="41"/>
    </row>
    <row r="28" spans="1:12" s="2" customFormat="1" ht="14.25" customHeight="1">
      <c r="A28" s="145"/>
      <c r="B28" s="33" t="s">
        <v>18</v>
      </c>
      <c r="C28" s="71"/>
      <c r="D28" s="34"/>
      <c r="E28" s="35"/>
      <c r="F28" s="36" t="s">
        <v>19</v>
      </c>
      <c r="G28" s="45">
        <v>6.79</v>
      </c>
      <c r="H28" s="36"/>
      <c r="I28" s="42"/>
    </row>
    <row r="29" spans="1:12" s="2" customFormat="1" ht="14.25" customHeight="1">
      <c r="A29" s="145"/>
      <c r="B29" s="33" t="s">
        <v>32</v>
      </c>
      <c r="C29" s="72"/>
      <c r="D29" s="37"/>
      <c r="E29" s="38"/>
      <c r="F29" s="39" t="s">
        <v>8</v>
      </c>
      <c r="G29" s="46">
        <v>10</v>
      </c>
      <c r="H29" s="39"/>
      <c r="I29" s="43"/>
    </row>
    <row r="30" spans="1:12" s="2" customFormat="1" ht="14.25" customHeight="1">
      <c r="A30" s="145"/>
      <c r="B30" s="33" t="s">
        <v>29</v>
      </c>
      <c r="C30" s="72"/>
      <c r="D30" s="37"/>
      <c r="E30" s="38"/>
      <c r="F30" s="39" t="s">
        <v>1</v>
      </c>
      <c r="G30" s="46">
        <v>10.8</v>
      </c>
      <c r="H30" s="39"/>
      <c r="I30" s="43"/>
    </row>
    <row r="31" spans="1:12" s="2" customFormat="1" ht="14.25" customHeight="1">
      <c r="A31" s="145"/>
      <c r="B31" s="85" t="s">
        <v>20</v>
      </c>
      <c r="C31" s="86"/>
      <c r="D31" s="87"/>
      <c r="E31" s="88"/>
      <c r="F31" s="36" t="s">
        <v>19</v>
      </c>
      <c r="G31" s="45">
        <v>1.52</v>
      </c>
      <c r="H31" s="36"/>
      <c r="I31" s="42"/>
    </row>
    <row r="32" spans="1:12" ht="15">
      <c r="A32" s="107">
        <v>7</v>
      </c>
      <c r="B32" s="133" t="s">
        <v>22</v>
      </c>
      <c r="C32" s="133"/>
      <c r="D32" s="133"/>
      <c r="E32" s="133"/>
      <c r="F32" s="24"/>
      <c r="G32" s="83"/>
      <c r="H32" s="26"/>
      <c r="I32" s="84"/>
      <c r="L32" s="22"/>
    </row>
    <row r="33" spans="1:12" ht="15.75" thickBot="1">
      <c r="A33" s="107"/>
      <c r="B33" s="135" t="s">
        <v>0</v>
      </c>
      <c r="C33" s="136"/>
      <c r="D33" s="136"/>
      <c r="E33" s="137"/>
      <c r="F33" s="82"/>
      <c r="G33" s="82"/>
      <c r="H33" s="82"/>
      <c r="I33" s="84"/>
    </row>
    <row r="34" spans="1:12" ht="15.75" thickTop="1">
      <c r="A34" s="107"/>
      <c r="B34" s="89" t="s">
        <v>16</v>
      </c>
      <c r="C34" s="90"/>
      <c r="D34" s="91" t="s">
        <v>15</v>
      </c>
      <c r="E34" s="92"/>
      <c r="F34" s="82"/>
      <c r="G34" s="82"/>
      <c r="H34" s="82"/>
      <c r="I34" s="84"/>
    </row>
    <row r="35" spans="1:12" ht="15">
      <c r="A35" s="107"/>
      <c r="B35" s="133" t="s">
        <v>0</v>
      </c>
      <c r="C35" s="133"/>
      <c r="D35" s="133"/>
      <c r="E35" s="133"/>
      <c r="F35" s="82"/>
      <c r="G35" s="82"/>
      <c r="H35" s="82"/>
      <c r="I35" s="84"/>
    </row>
    <row r="36" spans="1:12" ht="15">
      <c r="A36" s="107"/>
      <c r="B36" s="93" t="s">
        <v>17</v>
      </c>
      <c r="C36" s="73"/>
      <c r="D36" s="94" t="s">
        <v>15</v>
      </c>
      <c r="E36" s="95"/>
      <c r="F36" s="82"/>
      <c r="G36" s="82"/>
      <c r="H36" s="82"/>
      <c r="I36" s="84"/>
    </row>
    <row r="37" spans="1:12" ht="15">
      <c r="A37" s="107"/>
      <c r="B37" s="133" t="s">
        <v>14</v>
      </c>
      <c r="C37" s="133"/>
      <c r="D37" s="133"/>
      <c r="E37" s="133"/>
      <c r="F37" s="82"/>
      <c r="G37" s="82"/>
      <c r="H37" s="82"/>
      <c r="I37" s="84"/>
      <c r="L37" s="22"/>
    </row>
    <row r="38" spans="1:12">
      <c r="B38" s="134"/>
      <c r="C38" s="134"/>
      <c r="D38" s="134"/>
      <c r="E38" s="134"/>
      <c r="F38" s="134"/>
      <c r="G38" s="134"/>
      <c r="H38" s="134"/>
      <c r="I38" s="134"/>
    </row>
    <row r="39" spans="1:12">
      <c r="B39" s="3"/>
      <c r="C39" s="3"/>
      <c r="D39" s="3"/>
      <c r="E39" s="3"/>
      <c r="F39" s="3"/>
      <c r="G39" s="3"/>
      <c r="H39" s="3"/>
      <c r="I39" s="3"/>
    </row>
    <row r="40" spans="1:12">
      <c r="B40" s="12"/>
      <c r="C40" s="131"/>
      <c r="D40" s="131"/>
      <c r="E40" s="131"/>
      <c r="F40" s="131"/>
    </row>
  </sheetData>
  <mergeCells count="27">
    <mergeCell ref="B32:E32"/>
    <mergeCell ref="A12:A13"/>
    <mergeCell ref="B12:E12"/>
    <mergeCell ref="A14:A17"/>
    <mergeCell ref="B14:E14"/>
    <mergeCell ref="A18:A22"/>
    <mergeCell ref="B18:E18"/>
    <mergeCell ref="A26:A31"/>
    <mergeCell ref="B26:E26"/>
    <mergeCell ref="A23:A24"/>
    <mergeCell ref="B23:E23"/>
    <mergeCell ref="C40:F40"/>
    <mergeCell ref="B35:E35"/>
    <mergeCell ref="B37:E37"/>
    <mergeCell ref="B38:I38"/>
    <mergeCell ref="B33:E33"/>
    <mergeCell ref="A1:I1"/>
    <mergeCell ref="A2:I2"/>
    <mergeCell ref="A3:I3"/>
    <mergeCell ref="C5:D5"/>
    <mergeCell ref="E5:F5"/>
    <mergeCell ref="A9:A10"/>
    <mergeCell ref="B9:E9"/>
    <mergeCell ref="C6:D6"/>
    <mergeCell ref="E6:F6"/>
    <mergeCell ref="B7:E7"/>
    <mergeCell ref="B8:E8"/>
  </mergeCells>
  <pageMargins left="0.7" right="0.7" top="0.75" bottom="0.45833333333333331" header="0.3" footer="0.3"/>
  <pageSetup paperSize="9"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view="pageBreakPreview" zoomScaleNormal="100" zoomScaleSheetLayoutView="100" workbookViewId="0">
      <selection activeCell="Z6" sqref="Z6"/>
    </sheetView>
  </sheetViews>
  <sheetFormatPr defaultRowHeight="16.5"/>
  <cols>
    <col min="1" max="1" width="2.375" style="27" customWidth="1"/>
    <col min="2" max="2" width="25.625" style="2" customWidth="1"/>
    <col min="3" max="3" width="5.75" style="2" customWidth="1"/>
    <col min="4" max="4" width="3.625" style="2" customWidth="1"/>
    <col min="5" max="5" width="5.375" style="2" customWidth="1"/>
    <col min="6" max="7" width="6.875" style="98" customWidth="1"/>
    <col min="8" max="9" width="2.875" style="113" customWidth="1"/>
    <col min="10" max="22" width="2.875" style="108" customWidth="1"/>
  </cols>
  <sheetData>
    <row r="1" spans="1:22" ht="37.5" customHeight="1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>
      <c r="A2" s="130"/>
      <c r="B2" s="130"/>
      <c r="C2" s="130"/>
      <c r="D2" s="130"/>
      <c r="E2" s="130"/>
      <c r="F2" s="130"/>
      <c r="G2" s="130"/>
      <c r="H2" s="130"/>
      <c r="I2" s="130"/>
    </row>
    <row r="3" spans="1:22" ht="15">
      <c r="A3" s="146" t="s">
        <v>37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22.5">
      <c r="A4" s="80" t="s">
        <v>5</v>
      </c>
      <c r="B4" s="123" t="s">
        <v>4</v>
      </c>
      <c r="C4" s="124"/>
      <c r="D4" s="124"/>
      <c r="E4" s="125"/>
      <c r="F4" s="13" t="s">
        <v>10</v>
      </c>
      <c r="G4" s="13" t="s">
        <v>11</v>
      </c>
      <c r="H4" s="147" t="s">
        <v>38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1:22" ht="15.75" thickBot="1">
      <c r="A5" s="26"/>
      <c r="B5" s="153"/>
      <c r="C5" s="153"/>
      <c r="D5" s="153"/>
      <c r="E5" s="153"/>
      <c r="F5" s="99"/>
      <c r="G5" s="99"/>
      <c r="H5" s="109">
        <v>1</v>
      </c>
      <c r="I5" s="109">
        <v>2</v>
      </c>
      <c r="J5" s="109">
        <v>3</v>
      </c>
      <c r="K5" s="109">
        <v>4</v>
      </c>
      <c r="L5" s="109">
        <v>5</v>
      </c>
      <c r="M5" s="109">
        <v>6</v>
      </c>
      <c r="N5" s="109">
        <v>7</v>
      </c>
      <c r="O5" s="109">
        <v>8</v>
      </c>
      <c r="P5" s="109">
        <v>9</v>
      </c>
      <c r="Q5" s="109">
        <v>10</v>
      </c>
      <c r="R5" s="109">
        <v>11</v>
      </c>
      <c r="S5" s="109">
        <v>12</v>
      </c>
      <c r="T5" s="109">
        <v>13</v>
      </c>
      <c r="U5" s="109">
        <v>14</v>
      </c>
      <c r="V5" s="109">
        <v>15</v>
      </c>
    </row>
    <row r="6" spans="1:22" ht="42" customHeight="1" thickTop="1" thickBot="1">
      <c r="A6" s="75">
        <v>1</v>
      </c>
      <c r="B6" s="152" t="s">
        <v>25</v>
      </c>
      <c r="C6" s="152"/>
      <c r="D6" s="152"/>
      <c r="E6" s="152"/>
      <c r="F6" s="100" t="s">
        <v>21</v>
      </c>
      <c r="G6" s="105">
        <v>0.19800000000000001</v>
      </c>
      <c r="H6" s="96"/>
      <c r="I6" s="97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25.5" customHeight="1" thickTop="1" thickBot="1">
      <c r="A7" s="75">
        <v>2</v>
      </c>
      <c r="B7" s="150" t="s">
        <v>34</v>
      </c>
      <c r="C7" s="150"/>
      <c r="D7" s="150"/>
      <c r="E7" s="150"/>
      <c r="F7" s="100" t="s">
        <v>21</v>
      </c>
      <c r="G7" s="101">
        <f>ხარჯთ!G12</f>
        <v>0.65</v>
      </c>
      <c r="H7" s="96"/>
      <c r="I7" s="97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42.75" customHeight="1" thickTop="1">
      <c r="A8" s="75">
        <v>3</v>
      </c>
      <c r="B8" s="151" t="s">
        <v>35</v>
      </c>
      <c r="C8" s="151"/>
      <c r="D8" s="151"/>
      <c r="E8" s="151"/>
      <c r="F8" s="100" t="s">
        <v>21</v>
      </c>
      <c r="G8" s="101">
        <f>ხარჯთ!G14</f>
        <v>1.1499999999999999</v>
      </c>
      <c r="H8" s="96"/>
      <c r="I8" s="97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ht="22.5" customHeight="1">
      <c r="A9" s="80">
        <v>4</v>
      </c>
      <c r="B9" s="151" t="s">
        <v>27</v>
      </c>
      <c r="C9" s="151"/>
      <c r="D9" s="151"/>
      <c r="E9" s="151"/>
      <c r="F9" s="100" t="s">
        <v>21</v>
      </c>
      <c r="G9" s="101">
        <f>ხარჯთ!G18</f>
        <v>1.3</v>
      </c>
      <c r="H9" s="96"/>
      <c r="I9" s="97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ht="39" customHeight="1">
      <c r="A10" s="80">
        <v>5</v>
      </c>
      <c r="B10" s="152" t="s">
        <v>30</v>
      </c>
      <c r="C10" s="152"/>
      <c r="D10" s="152"/>
      <c r="E10" s="152"/>
      <c r="F10" s="100" t="s">
        <v>21</v>
      </c>
      <c r="G10" s="102">
        <f>10*0.9*0.7/100</f>
        <v>6.3E-2</v>
      </c>
      <c r="H10" s="96"/>
      <c r="I10" s="97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ht="18.75" customHeight="1">
      <c r="A11" s="81">
        <v>6</v>
      </c>
      <c r="B11" s="150" t="s">
        <v>31</v>
      </c>
      <c r="C11" s="150"/>
      <c r="D11" s="150"/>
      <c r="E11" s="150"/>
      <c r="F11" s="50" t="s">
        <v>8</v>
      </c>
      <c r="G11" s="103">
        <v>10</v>
      </c>
      <c r="H11" s="111"/>
      <c r="I11" s="97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>
      <c r="B12" s="134"/>
      <c r="C12" s="134"/>
      <c r="D12" s="134"/>
      <c r="E12" s="134"/>
      <c r="F12" s="134"/>
      <c r="G12" s="134"/>
      <c r="H12" s="134"/>
      <c r="I12" s="134"/>
    </row>
    <row r="13" spans="1:22">
      <c r="B13" s="76"/>
      <c r="C13" s="76"/>
      <c r="D13" s="76"/>
      <c r="E13" s="76"/>
      <c r="F13" s="104"/>
      <c r="G13" s="104"/>
      <c r="H13" s="112"/>
      <c r="I13" s="112"/>
    </row>
    <row r="14" spans="1:22">
      <c r="B14" s="12"/>
      <c r="C14" s="131"/>
      <c r="D14" s="131"/>
      <c r="E14" s="131"/>
      <c r="F14" s="131"/>
    </row>
  </sheetData>
  <mergeCells count="14">
    <mergeCell ref="B12:I12"/>
    <mergeCell ref="C14:F14"/>
    <mergeCell ref="A1:V1"/>
    <mergeCell ref="A3:V3"/>
    <mergeCell ref="H4:V4"/>
    <mergeCell ref="B11:E11"/>
    <mergeCell ref="B8:E8"/>
    <mergeCell ref="B9:E9"/>
    <mergeCell ref="B10:E10"/>
    <mergeCell ref="B4:E4"/>
    <mergeCell ref="B5:E5"/>
    <mergeCell ref="B6:E6"/>
    <mergeCell ref="B7:E7"/>
    <mergeCell ref="A2:I2"/>
  </mergeCells>
  <pageMargins left="0.33333333333333331" right="0.1979166666666666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2</vt:i4>
      </vt:variant>
      <vt:variant>
        <vt:lpstr>დასათაურებული დიაპაზონები</vt:lpstr>
      </vt:variant>
      <vt:variant>
        <vt:i4>2</vt:i4>
      </vt:variant>
    </vt:vector>
  </HeadingPairs>
  <TitlesOfParts>
    <vt:vector size="4" baseType="lpstr">
      <vt:lpstr>ხარჯთ</vt:lpstr>
      <vt:lpstr>kalendaruli</vt:lpstr>
      <vt:lpstr>ხარჯთ!Print_Area</vt:lpstr>
      <vt:lpstr>ხარჯთ!დასაბეჭდი_არე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2016-09-02T07:43:12Z</dcterms:modified>
</cp:coreProperties>
</file>