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08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<sst xmlns="http://schemas.openxmlformats.org/spreadsheetml/2006/main" count="70" uniqueCount="43">
  <si>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#</t>
  </si>
  <si>
    <t>სამუშაოს დასახელება</t>
  </si>
  <si>
    <t>განზ.</t>
  </si>
  <si>
    <t>რაოდ.</t>
  </si>
  <si>
    <t>მასალა</t>
  </si>
  <si>
    <t>ხელფასი</t>
  </si>
  <si>
    <t>ერთ. ფასი</t>
  </si>
  <si>
    <t>ჯამი</t>
  </si>
  <si>
    <t>მასალების ტრანსპორტირების ხარჯი 5%</t>
  </si>
  <si>
    <t>ზედნადები ხარჯი 10%</t>
  </si>
  <si>
    <t>გეგმიური დაგროვება 8%</t>
  </si>
  <si>
    <t>დღგ 18%</t>
  </si>
  <si>
    <t>ფასადიდან არსებული ქვიშა–ცემენტის ხსნარის დაზიანებული ნაწილის მოხსნა</t>
  </si>
  <si>
    <t>მ2</t>
  </si>
  <si>
    <t>ფასადის შეღებვა მაღალი ხარისხის წყალ–ემულსიის საღებავით 2–ჯერ</t>
  </si>
  <si>
    <t>გრძ/მ</t>
  </si>
  <si>
    <t>კგ</t>
  </si>
  <si>
    <t>I</t>
  </si>
  <si>
    <t>II</t>
  </si>
  <si>
    <t>ფასადის სამუშაოები</t>
  </si>
  <si>
    <t>სახელშეკრულებო</t>
  </si>
  <si>
    <t xml:space="preserve">ექსპერტიზის ხარჯი </t>
  </si>
  <si>
    <t>სსიპ  ხაშურის მუნიციპალიტეტის სოფელ ქემფერის საჯარო სკოლის შენობის დასრულების სამუშაოების სახარჯთაღრიცხვო გაანგარიშება</t>
  </si>
  <si>
    <t>ფასადის შელესვა ქვიშა–ცემენტის ხსნარით 4–5 სმ სისქით</t>
  </si>
  <si>
    <t>ფანჯრების და კარების გვერდულების შელესვა ქვიშა–ცემენტის ხსნარით</t>
  </si>
  <si>
    <t>ფანჯრის გვერდულების შეღებვა მაღალი ხარისხის წყალ–ემულსიის საღებავით 2–ჯერ</t>
  </si>
  <si>
    <t>სარინელის მოწყობა პერიმეტრზე ბეტონის ბორდიურით</t>
  </si>
  <si>
    <t>დაზიანებული სარინელის დემონტაჟი</t>
  </si>
  <si>
    <t>ბალიშის მოწყობა პერიმეტრზე ქვიშა–ხრეშოვანი ნარევით სისქით 10 სმ</t>
  </si>
  <si>
    <t>ბეტონი მ–300 მოწყობა სარინელზე სისქით 10 სმ</t>
  </si>
  <si>
    <r>
      <t xml:space="preserve">ბეტონის ბორდიურის მოწყობა (35*15 </t>
    </r>
    <r>
      <rPr>
        <sz val="10"/>
        <rFont val="Cambria"/>
        <family val="1"/>
      </rPr>
      <t xml:space="preserve"> L 100)</t>
    </r>
  </si>
  <si>
    <t>საკვამური მილების გასუფთავება და შეღებვა ცეცხლგამძლე საღებავით 2–ჯერ</t>
  </si>
  <si>
    <t>საღებავი ემალის ჟანგზე წასასმელი</t>
  </si>
  <si>
    <t>III</t>
  </si>
  <si>
    <t>29/189</t>
  </si>
  <si>
    <t>32/303</t>
  </si>
  <si>
    <t>26/57</t>
  </si>
  <si>
    <t>36/32</t>
  </si>
  <si>
    <t>მ3</t>
  </si>
  <si>
    <t>ფასადის დაბრიზგვა წყალ–ცემენტის ხსნარით</t>
  </si>
  <si>
    <t>inventaluri ხარაჩოს მოწყობა</t>
  </si>
  <si>
    <t>(შედგენილია სრფ 2016 წლის II კვარტლის მონაცემებით)</t>
  </si>
  <si>
    <t>პრეტენდენტი: --------------------------------------</t>
  </si>
</sst>
</file>

<file path=xl/styles.xml><?xml version="1.0" encoding="utf-8"?>
<styleSheet xmlns="http://schemas.openxmlformats.org/spreadsheetml/2006/main">
  <numFmts count="3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000"/>
    <numFmt numFmtId="185" formatCode="0.0"/>
    <numFmt numFmtId="186" formatCode="_-* #,##0.00_-;\-* #,##0.00_-;_-* &quot;-&quot;??_-;_-@_-"/>
    <numFmt numFmtId="187" formatCode="[$€-2]\ ###,000_);[Red]\([$€-2]\ ###,000\)"/>
    <numFmt numFmtId="188" formatCode="0.0%"/>
  </numFmts>
  <fonts count="58">
    <font>
      <sz val="10"/>
      <name val="Arial Cyr"/>
      <family val="0"/>
    </font>
    <font>
      <sz val="9"/>
      <name val="Chveul"/>
      <family val="0"/>
    </font>
    <font>
      <b/>
      <i/>
      <sz val="10"/>
      <name val="Chveul"/>
      <family val="0"/>
    </font>
    <font>
      <sz val="10"/>
      <name val="Chveul"/>
      <family val="0"/>
    </font>
    <font>
      <b/>
      <i/>
      <sz val="9"/>
      <name val="Chveul"/>
      <family val="0"/>
    </font>
    <font>
      <sz val="10"/>
      <name val="AcadNusx"/>
      <family val="0"/>
    </font>
    <font>
      <b/>
      <i/>
      <sz val="10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b/>
      <i/>
      <sz val="9"/>
      <color indexed="16"/>
      <name val="Arial"/>
      <family val="2"/>
    </font>
    <font>
      <b/>
      <sz val="11"/>
      <name val="AcadNusx"/>
      <family val="0"/>
    </font>
    <font>
      <sz val="10"/>
      <name val="Sylfaen"/>
      <family val="1"/>
    </font>
    <font>
      <sz val="11"/>
      <name val="AcadNusx"/>
      <family val="0"/>
    </font>
    <font>
      <b/>
      <sz val="12"/>
      <name val="Chveul"/>
      <family val="0"/>
    </font>
    <font>
      <b/>
      <i/>
      <sz val="10"/>
      <name val="AcadNusx"/>
      <family val="0"/>
    </font>
    <font>
      <sz val="8"/>
      <name val="Chveul"/>
      <family val="0"/>
    </font>
    <font>
      <sz val="6"/>
      <name val="Chveul"/>
      <family val="0"/>
    </font>
    <font>
      <sz val="7"/>
      <name val="Chveul"/>
      <family val="0"/>
    </font>
    <font>
      <sz val="9"/>
      <name val="AcadNusx"/>
      <family val="0"/>
    </font>
    <font>
      <b/>
      <sz val="10"/>
      <name val="Chveul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4" fillId="0" borderId="0" xfId="0" applyFont="1" applyAlignment="1">
      <alignment/>
    </xf>
    <xf numFmtId="183" fontId="7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" fontId="1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8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91" zoomScaleNormal="91" zoomScalePageLayoutView="0" workbookViewId="0" topLeftCell="A1">
      <selection activeCell="L8" sqref="L8"/>
    </sheetView>
  </sheetViews>
  <sheetFormatPr defaultColWidth="9.00390625" defaultRowHeight="18" customHeight="1"/>
  <cols>
    <col min="1" max="1" width="3.875" style="1" customWidth="1"/>
    <col min="2" max="2" width="10.75390625" style="1" customWidth="1"/>
    <col min="3" max="3" width="73.625" style="1" customWidth="1"/>
    <col min="4" max="4" width="8.625" style="1" customWidth="1"/>
    <col min="5" max="5" width="8.00390625" style="1" customWidth="1"/>
    <col min="6" max="6" width="7.375" style="1" customWidth="1"/>
    <col min="7" max="7" width="8.00390625" style="1" customWidth="1"/>
    <col min="8" max="8" width="8.125" style="1" customWidth="1"/>
    <col min="9" max="9" width="8.75390625" style="1" customWidth="1"/>
    <col min="10" max="10" width="10.00390625" style="1" customWidth="1"/>
    <col min="11" max="16384" width="9.125" style="1" customWidth="1"/>
  </cols>
  <sheetData>
    <row r="1" spans="2:10" ht="37.5" customHeight="1">
      <c r="B1" s="46" t="s">
        <v>22</v>
      </c>
      <c r="C1" s="46"/>
      <c r="D1" s="46"/>
      <c r="E1" s="46"/>
      <c r="F1" s="46"/>
      <c r="G1" s="46"/>
      <c r="H1" s="46"/>
      <c r="I1" s="46"/>
      <c r="J1" s="46"/>
    </row>
    <row r="2" spans="3:10" ht="24.75" customHeight="1" hidden="1">
      <c r="C2" s="47" t="s">
        <v>41</v>
      </c>
      <c r="D2" s="47"/>
      <c r="E2" s="47"/>
      <c r="F2" s="47"/>
      <c r="G2" s="47"/>
      <c r="H2" s="47"/>
      <c r="I2" s="47"/>
      <c r="J2" s="30"/>
    </row>
    <row r="3" spans="3:10" ht="5.25" customHeight="1">
      <c r="C3" s="30"/>
      <c r="D3" s="30"/>
      <c r="E3" s="30"/>
      <c r="F3" s="30"/>
      <c r="G3" s="30"/>
      <c r="H3" s="30"/>
      <c r="I3" s="30"/>
      <c r="J3" s="30"/>
    </row>
    <row r="4" spans="1:10" ht="14.25" customHeight="1">
      <c r="A4" s="44" t="s">
        <v>0</v>
      </c>
      <c r="B4" s="28"/>
      <c r="C4" s="44" t="s">
        <v>1</v>
      </c>
      <c r="D4" s="44" t="s">
        <v>2</v>
      </c>
      <c r="E4" s="44" t="s">
        <v>3</v>
      </c>
      <c r="F4" s="48" t="s">
        <v>4</v>
      </c>
      <c r="G4" s="49"/>
      <c r="H4" s="48" t="s">
        <v>5</v>
      </c>
      <c r="I4" s="49"/>
      <c r="J4" s="44" t="s">
        <v>7</v>
      </c>
    </row>
    <row r="5" spans="1:10" ht="27">
      <c r="A5" s="45"/>
      <c r="B5" s="29"/>
      <c r="C5" s="45"/>
      <c r="D5" s="45"/>
      <c r="E5" s="45"/>
      <c r="F5" s="2" t="s">
        <v>6</v>
      </c>
      <c r="G5" s="2" t="s">
        <v>7</v>
      </c>
      <c r="H5" s="2" t="s">
        <v>6</v>
      </c>
      <c r="I5" s="2" t="s">
        <v>7</v>
      </c>
      <c r="J5" s="45"/>
    </row>
    <row r="6" spans="1:10" s="4" customFormat="1" ht="13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13.5">
      <c r="A7" s="2" t="s">
        <v>17</v>
      </c>
      <c r="B7" s="2"/>
      <c r="C7" s="34" t="s">
        <v>19</v>
      </c>
      <c r="D7" s="7"/>
      <c r="E7" s="13"/>
      <c r="F7" s="5"/>
      <c r="G7" s="6"/>
      <c r="H7" s="5"/>
      <c r="I7" s="6"/>
      <c r="J7" s="6"/>
    </row>
    <row r="8" spans="1:10" s="25" customFormat="1" ht="27">
      <c r="A8" s="20">
        <v>1</v>
      </c>
      <c r="B8" s="37" t="s">
        <v>20</v>
      </c>
      <c r="C8" s="31" t="s">
        <v>12</v>
      </c>
      <c r="D8" s="7" t="s">
        <v>13</v>
      </c>
      <c r="E8" s="22">
        <v>125</v>
      </c>
      <c r="F8" s="23">
        <v>0</v>
      </c>
      <c r="G8" s="24">
        <f>E8*F8</f>
        <v>0</v>
      </c>
      <c r="H8" s="23">
        <v>0</v>
      </c>
      <c r="I8" s="24">
        <f>E8*H8</f>
        <v>0</v>
      </c>
      <c r="J8" s="24">
        <f>G8+I8</f>
        <v>0</v>
      </c>
    </row>
    <row r="9" spans="1:10" s="25" customFormat="1" ht="13.5">
      <c r="A9" s="20">
        <v>2</v>
      </c>
      <c r="B9" s="37" t="s">
        <v>20</v>
      </c>
      <c r="C9" s="21" t="s">
        <v>23</v>
      </c>
      <c r="D9" s="7" t="s">
        <v>13</v>
      </c>
      <c r="E9" s="22">
        <v>180</v>
      </c>
      <c r="F9" s="23">
        <v>0</v>
      </c>
      <c r="G9" s="24">
        <f>E9*F9</f>
        <v>0</v>
      </c>
      <c r="H9" s="23">
        <v>0</v>
      </c>
      <c r="I9" s="24">
        <f aca="true" t="shared" si="0" ref="I9:I21">E9*H9</f>
        <v>0</v>
      </c>
      <c r="J9" s="24">
        <f>G9+I9</f>
        <v>0</v>
      </c>
    </row>
    <row r="10" spans="1:10" s="25" customFormat="1" ht="13.5">
      <c r="A10" s="20">
        <v>3</v>
      </c>
      <c r="B10" s="37" t="s">
        <v>20</v>
      </c>
      <c r="C10" s="21" t="s">
        <v>24</v>
      </c>
      <c r="D10" s="7" t="s">
        <v>13</v>
      </c>
      <c r="E10" s="22">
        <v>22.5</v>
      </c>
      <c r="F10" s="23">
        <v>0</v>
      </c>
      <c r="G10" s="24">
        <f>E10*F10</f>
        <v>0</v>
      </c>
      <c r="H10" s="23">
        <v>0</v>
      </c>
      <c r="I10" s="24">
        <f t="shared" si="0"/>
        <v>0</v>
      </c>
      <c r="J10" s="24">
        <f>G10+I10</f>
        <v>0</v>
      </c>
    </row>
    <row r="11" spans="1:10" s="25" customFormat="1" ht="13.5">
      <c r="A11" s="20">
        <v>4</v>
      </c>
      <c r="B11" s="37" t="s">
        <v>20</v>
      </c>
      <c r="C11" s="21" t="s">
        <v>39</v>
      </c>
      <c r="D11" s="7" t="s">
        <v>13</v>
      </c>
      <c r="E11" s="22">
        <v>360</v>
      </c>
      <c r="F11" s="43">
        <v>0</v>
      </c>
      <c r="G11" s="24">
        <f>E11*F11</f>
        <v>0</v>
      </c>
      <c r="H11" s="23">
        <v>0</v>
      </c>
      <c r="I11" s="24">
        <f t="shared" si="0"/>
        <v>0</v>
      </c>
      <c r="J11" s="24">
        <f>G11+I11</f>
        <v>0</v>
      </c>
    </row>
    <row r="12" spans="1:10" s="25" customFormat="1" ht="13.5">
      <c r="A12" s="20">
        <v>5</v>
      </c>
      <c r="B12" s="37" t="s">
        <v>20</v>
      </c>
      <c r="C12" s="21" t="s">
        <v>14</v>
      </c>
      <c r="D12" s="7" t="s">
        <v>13</v>
      </c>
      <c r="E12" s="22">
        <v>360</v>
      </c>
      <c r="F12" s="27">
        <v>0</v>
      </c>
      <c r="G12" s="24">
        <f aca="true" t="shared" si="1" ref="G12:G21">E12*F12</f>
        <v>0</v>
      </c>
      <c r="H12" s="23">
        <v>0</v>
      </c>
      <c r="I12" s="24">
        <f t="shared" si="0"/>
        <v>0</v>
      </c>
      <c r="J12" s="24">
        <f aca="true" t="shared" si="2" ref="J12:J21">G12+I12</f>
        <v>0</v>
      </c>
    </row>
    <row r="13" spans="1:10" s="25" customFormat="1" ht="27">
      <c r="A13" s="20">
        <v>6</v>
      </c>
      <c r="B13" s="37" t="s">
        <v>20</v>
      </c>
      <c r="C13" s="21" t="s">
        <v>25</v>
      </c>
      <c r="D13" s="7" t="s">
        <v>13</v>
      </c>
      <c r="E13" s="22">
        <v>22.5</v>
      </c>
      <c r="F13" s="27">
        <v>0</v>
      </c>
      <c r="G13" s="24">
        <f t="shared" si="1"/>
        <v>0</v>
      </c>
      <c r="H13" s="23">
        <v>0</v>
      </c>
      <c r="I13" s="24">
        <f t="shared" si="0"/>
        <v>0</v>
      </c>
      <c r="J13" s="24">
        <f t="shared" si="2"/>
        <v>0</v>
      </c>
    </row>
    <row r="14" spans="1:10" s="25" customFormat="1" ht="13.5">
      <c r="A14" s="20">
        <v>7</v>
      </c>
      <c r="B14" s="37" t="s">
        <v>20</v>
      </c>
      <c r="C14" s="21" t="s">
        <v>40</v>
      </c>
      <c r="D14" s="7" t="s">
        <v>13</v>
      </c>
      <c r="E14" s="22">
        <v>70</v>
      </c>
      <c r="F14" s="43">
        <v>0</v>
      </c>
      <c r="G14" s="24">
        <f t="shared" si="1"/>
        <v>0</v>
      </c>
      <c r="H14" s="23">
        <v>0</v>
      </c>
      <c r="I14" s="24">
        <f t="shared" si="0"/>
        <v>0</v>
      </c>
      <c r="J14" s="24">
        <f t="shared" si="2"/>
        <v>0</v>
      </c>
    </row>
    <row r="15" spans="1:10" s="25" customFormat="1" ht="13.5">
      <c r="A15" s="20" t="s">
        <v>18</v>
      </c>
      <c r="B15" s="37" t="s">
        <v>20</v>
      </c>
      <c r="C15" s="31" t="s">
        <v>26</v>
      </c>
      <c r="D15" s="7"/>
      <c r="E15" s="22"/>
      <c r="F15" s="27">
        <v>0</v>
      </c>
      <c r="G15" s="24">
        <f t="shared" si="1"/>
        <v>0</v>
      </c>
      <c r="H15" s="23">
        <v>0</v>
      </c>
      <c r="I15" s="24">
        <f t="shared" si="0"/>
        <v>0</v>
      </c>
      <c r="J15" s="24">
        <f t="shared" si="2"/>
        <v>0</v>
      </c>
    </row>
    <row r="16" spans="1:10" s="25" customFormat="1" ht="13.5">
      <c r="A16" s="20">
        <v>1</v>
      </c>
      <c r="B16" s="37" t="s">
        <v>20</v>
      </c>
      <c r="C16" s="21" t="s">
        <v>27</v>
      </c>
      <c r="D16" s="7" t="s">
        <v>15</v>
      </c>
      <c r="E16" s="22">
        <v>50</v>
      </c>
      <c r="F16" s="27">
        <v>0</v>
      </c>
      <c r="G16" s="24">
        <f t="shared" si="1"/>
        <v>0</v>
      </c>
      <c r="H16" s="23">
        <v>0</v>
      </c>
      <c r="I16" s="24">
        <f t="shared" si="0"/>
        <v>0</v>
      </c>
      <c r="J16" s="24">
        <f t="shared" si="2"/>
        <v>0</v>
      </c>
    </row>
    <row r="17" spans="1:10" s="25" customFormat="1" ht="13.5">
      <c r="A17" s="20">
        <v>2</v>
      </c>
      <c r="B17" s="35" t="s">
        <v>34</v>
      </c>
      <c r="C17" s="21" t="s">
        <v>28</v>
      </c>
      <c r="D17" s="7" t="s">
        <v>38</v>
      </c>
      <c r="E17" s="22">
        <v>10</v>
      </c>
      <c r="F17" s="27">
        <v>0</v>
      </c>
      <c r="G17" s="24">
        <f t="shared" si="1"/>
        <v>0</v>
      </c>
      <c r="H17" s="23">
        <v>0</v>
      </c>
      <c r="I17" s="24">
        <f t="shared" si="0"/>
        <v>0</v>
      </c>
      <c r="J17" s="24">
        <f t="shared" si="2"/>
        <v>0</v>
      </c>
    </row>
    <row r="18" spans="1:10" s="25" customFormat="1" ht="13.5">
      <c r="A18" s="20">
        <v>3</v>
      </c>
      <c r="B18" s="38" t="s">
        <v>35</v>
      </c>
      <c r="C18" s="21" t="s">
        <v>29</v>
      </c>
      <c r="D18" s="7" t="s">
        <v>38</v>
      </c>
      <c r="E18" s="22">
        <v>10</v>
      </c>
      <c r="F18" s="27">
        <v>0</v>
      </c>
      <c r="G18" s="24">
        <f t="shared" si="1"/>
        <v>0</v>
      </c>
      <c r="H18" s="23">
        <v>0</v>
      </c>
      <c r="I18" s="24">
        <f t="shared" si="0"/>
        <v>0</v>
      </c>
      <c r="J18" s="24">
        <f t="shared" si="2"/>
        <v>0</v>
      </c>
    </row>
    <row r="19" spans="1:10" s="25" customFormat="1" ht="13.5">
      <c r="A19" s="20">
        <v>4</v>
      </c>
      <c r="B19" s="39" t="s">
        <v>36</v>
      </c>
      <c r="C19" s="21" t="s">
        <v>30</v>
      </c>
      <c r="D19" s="7" t="s">
        <v>15</v>
      </c>
      <c r="E19" s="22">
        <v>60</v>
      </c>
      <c r="F19" s="27">
        <v>0</v>
      </c>
      <c r="G19" s="24">
        <f t="shared" si="1"/>
        <v>0</v>
      </c>
      <c r="H19" s="23">
        <v>0</v>
      </c>
      <c r="I19" s="24">
        <f t="shared" si="0"/>
        <v>0</v>
      </c>
      <c r="J19" s="24">
        <f t="shared" si="2"/>
        <v>0</v>
      </c>
    </row>
    <row r="20" spans="1:10" s="25" customFormat="1" ht="27">
      <c r="A20" s="20" t="s">
        <v>33</v>
      </c>
      <c r="B20" s="37" t="s">
        <v>20</v>
      </c>
      <c r="C20" s="21" t="s">
        <v>31</v>
      </c>
      <c r="D20" s="7" t="s">
        <v>13</v>
      </c>
      <c r="E20" s="22">
        <v>38</v>
      </c>
      <c r="F20" s="27">
        <v>0</v>
      </c>
      <c r="G20" s="24">
        <f t="shared" si="1"/>
        <v>0</v>
      </c>
      <c r="H20" s="23">
        <v>0</v>
      </c>
      <c r="I20" s="24">
        <f t="shared" si="0"/>
        <v>0</v>
      </c>
      <c r="J20" s="24">
        <f t="shared" si="2"/>
        <v>0</v>
      </c>
    </row>
    <row r="21" spans="1:10" s="25" customFormat="1" ht="13.5">
      <c r="A21" s="20">
        <v>1</v>
      </c>
      <c r="B21" s="36" t="s">
        <v>37</v>
      </c>
      <c r="C21" s="21" t="s">
        <v>32</v>
      </c>
      <c r="D21" s="7" t="s">
        <v>16</v>
      </c>
      <c r="E21" s="22">
        <v>11</v>
      </c>
      <c r="F21" s="27">
        <v>0</v>
      </c>
      <c r="G21" s="24">
        <f t="shared" si="1"/>
        <v>0</v>
      </c>
      <c r="H21" s="23">
        <v>0</v>
      </c>
      <c r="I21" s="24">
        <f t="shared" si="0"/>
        <v>0</v>
      </c>
      <c r="J21" s="24">
        <f t="shared" si="2"/>
        <v>0</v>
      </c>
    </row>
    <row r="22" spans="1:10" s="25" customFormat="1" ht="14.25">
      <c r="A22" s="20"/>
      <c r="B22" s="20"/>
      <c r="C22" s="33" t="s">
        <v>7</v>
      </c>
      <c r="D22" s="7"/>
      <c r="E22" s="22"/>
      <c r="F22" s="27"/>
      <c r="G22" s="24">
        <f>SUM(G8:G21)</f>
        <v>0</v>
      </c>
      <c r="H22" s="24"/>
      <c r="I22" s="24">
        <f>SUM(I8:I21)</f>
        <v>0</v>
      </c>
      <c r="J22" s="24">
        <f>SUM(J8:J21)</f>
        <v>0</v>
      </c>
    </row>
    <row r="23" spans="1:10" s="25" customFormat="1" ht="13.5">
      <c r="A23" s="2"/>
      <c r="B23" s="2"/>
      <c r="C23" s="9" t="s">
        <v>8</v>
      </c>
      <c r="D23" s="7"/>
      <c r="E23" s="18">
        <v>0.05</v>
      </c>
      <c r="F23" s="5"/>
      <c r="G23" s="14"/>
      <c r="H23" s="16"/>
      <c r="I23" s="14"/>
      <c r="J23" s="14">
        <f>G22*E23</f>
        <v>0</v>
      </c>
    </row>
    <row r="24" spans="1:10" s="25" customFormat="1" ht="13.5">
      <c r="A24" s="8"/>
      <c r="B24" s="8"/>
      <c r="C24" s="9" t="s">
        <v>7</v>
      </c>
      <c r="D24" s="8"/>
      <c r="E24" s="17"/>
      <c r="F24" s="10"/>
      <c r="G24" s="15"/>
      <c r="H24" s="15"/>
      <c r="I24" s="15"/>
      <c r="J24" s="15">
        <f>J22+J23</f>
        <v>0</v>
      </c>
    </row>
    <row r="25" spans="1:10" s="25" customFormat="1" ht="13.5">
      <c r="A25" s="8"/>
      <c r="B25" s="8"/>
      <c r="C25" s="9" t="s">
        <v>9</v>
      </c>
      <c r="D25" s="8"/>
      <c r="E25" s="19">
        <v>0.1</v>
      </c>
      <c r="F25" s="10"/>
      <c r="G25" s="11"/>
      <c r="H25" s="11"/>
      <c r="I25" s="11"/>
      <c r="J25" s="11">
        <f>J24*E25</f>
        <v>0</v>
      </c>
    </row>
    <row r="26" spans="1:10" s="25" customFormat="1" ht="13.5">
      <c r="A26" s="8"/>
      <c r="B26" s="8"/>
      <c r="C26" s="9" t="s">
        <v>7</v>
      </c>
      <c r="D26" s="8"/>
      <c r="E26" s="17"/>
      <c r="F26" s="10"/>
      <c r="G26" s="11"/>
      <c r="H26" s="11"/>
      <c r="I26" s="11"/>
      <c r="J26" s="11">
        <f>J24+J25</f>
        <v>0</v>
      </c>
    </row>
    <row r="27" spans="1:10" s="25" customFormat="1" ht="13.5">
      <c r="A27" s="8"/>
      <c r="B27" s="8"/>
      <c r="C27" s="9" t="s">
        <v>10</v>
      </c>
      <c r="D27" s="8"/>
      <c r="E27" s="19">
        <v>0.08</v>
      </c>
      <c r="F27" s="10"/>
      <c r="G27" s="11"/>
      <c r="H27" s="11"/>
      <c r="I27" s="11"/>
      <c r="J27" s="11">
        <f>J26*E27</f>
        <v>0</v>
      </c>
    </row>
    <row r="28" spans="1:10" s="25" customFormat="1" ht="13.5">
      <c r="A28" s="8"/>
      <c r="B28" s="8"/>
      <c r="C28" s="9" t="s">
        <v>7</v>
      </c>
      <c r="D28" s="8"/>
      <c r="E28" s="17"/>
      <c r="F28" s="10"/>
      <c r="G28" s="11"/>
      <c r="H28" s="11"/>
      <c r="I28" s="11"/>
      <c r="J28" s="11">
        <f>J27+J26</f>
        <v>0</v>
      </c>
    </row>
    <row r="29" spans="1:10" s="25" customFormat="1" ht="13.5">
      <c r="A29" s="8"/>
      <c r="B29" s="8"/>
      <c r="C29" s="9" t="s">
        <v>21</v>
      </c>
      <c r="D29" s="41"/>
      <c r="E29" s="41">
        <v>0.028</v>
      </c>
      <c r="F29" s="10"/>
      <c r="G29" s="11"/>
      <c r="H29" s="11"/>
      <c r="I29" s="11"/>
      <c r="J29" s="11">
        <f>J28*E29</f>
        <v>0</v>
      </c>
    </row>
    <row r="30" spans="1:10" s="25" customFormat="1" ht="13.5">
      <c r="A30" s="8"/>
      <c r="B30" s="8"/>
      <c r="C30" s="9" t="s">
        <v>7</v>
      </c>
      <c r="D30" s="42"/>
      <c r="E30" s="17"/>
      <c r="F30" s="10"/>
      <c r="G30" s="11"/>
      <c r="H30" s="11"/>
      <c r="I30" s="11"/>
      <c r="J30" s="11">
        <f>J29+J28</f>
        <v>0</v>
      </c>
    </row>
    <row r="31" spans="1:10" s="25" customFormat="1" ht="13.5">
      <c r="A31" s="8"/>
      <c r="B31" s="8"/>
      <c r="C31" s="9" t="s">
        <v>11</v>
      </c>
      <c r="D31" s="8"/>
      <c r="E31" s="19">
        <v>0.18</v>
      </c>
      <c r="F31" s="10"/>
      <c r="G31" s="11"/>
      <c r="H31" s="11"/>
      <c r="I31" s="11"/>
      <c r="J31" s="11">
        <f>J30*E31</f>
        <v>0</v>
      </c>
    </row>
    <row r="32" spans="1:10" s="25" customFormat="1" ht="13.5">
      <c r="A32" s="8"/>
      <c r="B32" s="8"/>
      <c r="C32" s="9" t="s">
        <v>7</v>
      </c>
      <c r="D32" s="8"/>
      <c r="E32" s="17"/>
      <c r="F32" s="10"/>
      <c r="G32" s="11"/>
      <c r="H32" s="11"/>
      <c r="I32" s="11"/>
      <c r="J32" s="11">
        <f>J31+J30</f>
        <v>0</v>
      </c>
    </row>
    <row r="33" spans="1:10" s="25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25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12" customFormat="1" ht="18" customHeight="1">
      <c r="A35" s="26"/>
      <c r="B35" s="26"/>
      <c r="C35" s="32" t="s">
        <v>42</v>
      </c>
      <c r="D35" s="26"/>
      <c r="E35" s="26"/>
      <c r="F35" s="26"/>
      <c r="G35" s="26"/>
      <c r="H35" s="26"/>
      <c r="I35" s="26"/>
      <c r="J35" s="26"/>
    </row>
    <row r="36" spans="1:10" s="12" customFormat="1" ht="18" customHeight="1">
      <c r="A36" s="26"/>
      <c r="B36" s="26"/>
      <c r="C36" s="40"/>
      <c r="D36" s="26"/>
      <c r="E36" s="26"/>
      <c r="F36" s="26"/>
      <c r="G36" s="26"/>
      <c r="H36" s="26"/>
      <c r="I36" s="26"/>
      <c r="J36" s="26"/>
    </row>
    <row r="37" spans="1:10" s="12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s="12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s="12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spans="1:10" s="26" customFormat="1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s="26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sheetProtection/>
  <mergeCells count="9">
    <mergeCell ref="J4:J5"/>
    <mergeCell ref="B1:J1"/>
    <mergeCell ref="C2:I2"/>
    <mergeCell ref="A4:A5"/>
    <mergeCell ref="C4:C5"/>
    <mergeCell ref="D4:D5"/>
    <mergeCell ref="E4:E5"/>
    <mergeCell ref="F4:G4"/>
    <mergeCell ref="H4:I4"/>
  </mergeCells>
  <printOptions/>
  <pageMargins left="0.11811023622047245" right="0" top="0.07874015748031496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monblan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</dc:creator>
  <cp:keywords/>
  <dc:description/>
  <cp:lastModifiedBy>Nana</cp:lastModifiedBy>
  <cp:lastPrinted>2016-09-01T07:24:34Z</cp:lastPrinted>
  <dcterms:created xsi:type="dcterms:W3CDTF">2008-12-26T09:43:52Z</dcterms:created>
  <dcterms:modified xsi:type="dcterms:W3CDTF">2016-09-01T07:24:47Z</dcterms:modified>
  <cp:category/>
  <cp:version/>
  <cp:contentType/>
  <cp:contentStatus/>
</cp:coreProperties>
</file>