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ნაკრები" sheetId="1" r:id="rId1"/>
    <sheet name="ძნელაძე" sheetId="2" r:id="rId2"/>
    <sheet name="შაუმიანი" sheetId="3" r:id="rId3"/>
    <sheet name="დ. აღმაშენებელი" sheetId="4" r:id="rId4"/>
    <sheet name="იხტილა-სამსარ" sheetId="5" r:id="rId5"/>
  </sheets>
  <calcPr calcId="124519"/>
</workbook>
</file>

<file path=xl/calcChain.xml><?xml version="1.0" encoding="utf-8"?>
<calcChain xmlns="http://schemas.openxmlformats.org/spreadsheetml/2006/main">
  <c r="D38" i="5"/>
  <c r="D33"/>
  <c r="D23"/>
  <c r="D16"/>
  <c r="D13"/>
</calcChain>
</file>

<file path=xl/sharedStrings.xml><?xml version="1.0" encoding="utf-8"?>
<sst xmlns="http://schemas.openxmlformats.org/spreadsheetml/2006/main" count="328" uniqueCount="131">
  <si>
    <r>
      <t xml:space="preserve">ZnelaZis quCis reabilitacia </t>
    </r>
    <r>
      <rPr>
        <b/>
        <sz val="14"/>
        <rFont val="Times New Roman"/>
        <family val="1"/>
      </rPr>
      <t>ℓ</t>
    </r>
    <r>
      <rPr>
        <b/>
        <sz val="14"/>
        <rFont val="AcadNusx"/>
      </rPr>
      <t>=312m</t>
    </r>
  </si>
  <si>
    <t>#</t>
  </si>
  <si>
    <t>samuSaoebis CamonaTvali</t>
  </si>
  <si>
    <t>ganzo-mileba</t>
  </si>
  <si>
    <t>raodenoba</t>
  </si>
  <si>
    <t>jami</t>
  </si>
  <si>
    <t>erT. fasi</t>
  </si>
  <si>
    <t>igive, xeliT meqanizmebisaTvis miudgomel adgilebze</t>
  </si>
  <si>
    <t>mon. betonis daSla pnevmoCaquCebiT datvirTva a/TviTmclelebze xeliT da gatana nayarSi 5 km-ze</t>
  </si>
  <si>
    <t>planireba greideriT</t>
  </si>
  <si>
    <r>
      <t>m</t>
    </r>
    <r>
      <rPr>
        <vertAlign val="superscript"/>
        <sz val="10"/>
        <rFont val="AcadNusx"/>
      </rPr>
      <t>2</t>
    </r>
  </si>
  <si>
    <t>Semasworebeli fenis mowyoba qviSa-xreSovani nareviT sisqiT 20sm</t>
  </si>
  <si>
    <t>610</t>
  </si>
  <si>
    <t>safuZvlis mowyoba fraqciuli RorRiT (0-40mm) sisqiT 15sm</t>
  </si>
  <si>
    <t>2416</t>
  </si>
  <si>
    <t>Txevadi bitumis emulsiis mosxma</t>
  </si>
  <si>
    <t>t</t>
  </si>
  <si>
    <t>1,45</t>
  </si>
  <si>
    <t>safaris qveda fenis mowyoba msxvilmarcvlovani forovani-RorRovani a/betonis cxeli nareviT sisqiT 6sm</t>
  </si>
  <si>
    <t>0,72</t>
  </si>
  <si>
    <t>safaris zeda fenis mowyoba wvrilmarcvlovani mkvrivi-RorRovani a/betonis cxeli nareviT sisqiT 4sm</t>
  </si>
  <si>
    <t>trotuari</t>
  </si>
  <si>
    <t>grZ.m</t>
  </si>
  <si>
    <t>576</t>
  </si>
  <si>
    <t>trotuarsa da bordiurs Soris dawyebuli adgilebis Sevseba qviSa-RorRovani masaliT (0-40)mm</t>
  </si>
  <si>
    <t>8</t>
  </si>
  <si>
    <t>safuZvlis mowyoba fraqciuli RorRiT (0-40mm) sisqiT 10sm</t>
  </si>
  <si>
    <t>1708</t>
  </si>
  <si>
    <t>1,03</t>
  </si>
  <si>
    <t>safaris mowyoba wvrilmarcvlovani mkvrivi a/betonis cxeli nareviT sisqiT 3sm</t>
  </si>
  <si>
    <t>Tujis xufi 2 cali</t>
  </si>
  <si>
    <t>c</t>
  </si>
  <si>
    <t>2</t>
  </si>
  <si>
    <t xml:space="preserve">savali nawilis daxazva </t>
  </si>
  <si>
    <t>312</t>
  </si>
  <si>
    <t>sagzao niSnebis boZebis mowyoba</t>
  </si>
  <si>
    <t>14</t>
  </si>
  <si>
    <t>lari</t>
  </si>
  <si>
    <t>zednadebi xarjebi</t>
  </si>
  <si>
    <t>%</t>
  </si>
  <si>
    <t>saxarjTaRricxvo mogeba</t>
  </si>
  <si>
    <t>დღგ</t>
  </si>
  <si>
    <t>გაუთვალისწინებელი ხარჯები</t>
  </si>
  <si>
    <r>
      <t>gverdulebis savali nawilis gawmenda naleqebis Sedegad Camotanil TixaSi azelili gruntisagan buldozeriT, Segroveba 30m, datvirTva eqskavatoriT 0.25m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CamCis moc. a/TviTmclelebze da gatana nayarSi 5km-ze</t>
    </r>
  </si>
  <si>
    <r>
      <t>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</si>
  <si>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  <r>
      <rPr>
        <sz val="11"/>
        <color indexed="8"/>
        <rFont val="Calibri"/>
        <family val="2"/>
      </rPr>
      <t/>
    </r>
  </si>
  <si>
    <r>
      <t>axali bordiurebis mowyoba bazaltis qviT (12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30)sm betonis safuZvelze 754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0.035</t>
    </r>
  </si>
  <si>
    <t>Saumianis quCis reabilitacia ℓ=311m</t>
  </si>
  <si>
    <t>581</t>
  </si>
  <si>
    <t>2296</t>
  </si>
  <si>
    <t>1,37</t>
  </si>
  <si>
    <t>0,68</t>
  </si>
  <si>
    <t>574</t>
  </si>
  <si>
    <t>1552</t>
  </si>
  <si>
    <t>0,93</t>
  </si>
  <si>
    <t>311</t>
  </si>
  <si>
    <r>
      <t>axali bordiurebis mowyoba bazaltis qviT (12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30)sm betonis safuZvelze 752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0.035</t>
    </r>
  </si>
  <si>
    <t>aRmaSeneblis quCis #14 mravalbiniani saxlis ezos reabilitacia</t>
  </si>
  <si>
    <t>arsebuli deformirebuli rk.betonis bordiurebis demontaJi, datvirTva a/TviTmclelebze xeliT da gatana nayarSi 5km-ze</t>
  </si>
  <si>
    <t>Semasworebeli fenis mowyoba qviSa-xreSovani nareviT saS. sisqiT 20sm</t>
  </si>
  <si>
    <t>529</t>
  </si>
  <si>
    <t>2170</t>
  </si>
  <si>
    <t>1.3</t>
  </si>
  <si>
    <t>safaris qveda fenis mowyoba msxvilmarcvlovani forovani-RorRovani a/betonis cxeli nareviT sisqiT 5sm</t>
  </si>
  <si>
    <t>0.65</t>
  </si>
  <si>
    <t>safaris zeda fenis mowyoba wvrilmarcvlovani mkvrivi-RorRovani a/betonis cxeli nareviT sisqiT 3sm</t>
  </si>
  <si>
    <t>240</t>
  </si>
  <si>
    <t>5</t>
  </si>
  <si>
    <t>190</t>
  </si>
  <si>
    <t>0.114</t>
  </si>
  <si>
    <t>dazianebuli Wis saxuravis demontaJi datvirTva a/TviTmclelebze da gatana nayarSi 5km-ze</t>
  </si>
  <si>
    <t>1</t>
  </si>
  <si>
    <t>axali gadaxurvis fila Tujis xufiT ПП10-1-15</t>
  </si>
  <si>
    <r>
      <t>ezos zedapiris gawmenda naleqebis Sedegad Camotanil TixaSi azelili gruntisagan buldozeriT, Segroveba 30m, datvirTva eqskavatoriT 0.25m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CamCis moc. a/TviTmclelebze da gatana nayarSi 5km-ze</t>
    </r>
  </si>
  <si>
    <r>
      <t>ezos Camketi bordiurebis mowyoba bazaltis (12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30)sm betonis safuZvelze 56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0.035</t>
    </r>
  </si>
  <si>
    <r>
      <t>trotuaris bordiurebis mowyoba bazaltis qviT (12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30)sm betonis safuZvelze 240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0.035</t>
    </r>
  </si>
  <si>
    <t>axalqalaqis  municipalitetSi, sof. ixtila-samsaris  gzis  reabilitacia</t>
  </si>
  <si>
    <t>trasis aRdgena da damagreba</t>
  </si>
  <si>
    <t>km</t>
  </si>
  <si>
    <t xml:space="preserve">III kat. gruntis damuSaveba eqskavatoriT CamCis moculobiT 0.5 m3 WrilSi </t>
  </si>
  <si>
    <t>1000 m3</t>
  </si>
  <si>
    <t>VI kat. gruntis damuSaveba eqskavatoriT CamCis moculobiT 0.5 m3  ,,kodala"</t>
  </si>
  <si>
    <t>III kat. gruntis damuSaveba buldozeriT simZlavriT 80 cx. Z 50m-ze gadaadgilebiT</t>
  </si>
  <si>
    <t>kiuvetebis gawmenda xeliT gverdze gadayriT.</t>
  </si>
  <si>
    <t>moSandakeba greideriT da datkepna</t>
  </si>
  <si>
    <t>1000m2</t>
  </si>
  <si>
    <t>m3</t>
  </si>
  <si>
    <t>III kat. gruntis damuSaveba eqskavatoriT CamCis moculobiT 0.4 m3 TxrilSi a/m datvirTviT</t>
  </si>
  <si>
    <t>III kategoriis gruntis damuSaveba tranSeaSi xeliT siRrmiT 2m-mde</t>
  </si>
  <si>
    <t>qvesagebi fenis mowyoba kedlis saZirkvlis qveS sisqiT 10 sm</t>
  </si>
  <si>
    <t xml:space="preserve">m-250 markis monoliTuri rk/betonis sayrdenikedlebis  mowyoba simaRliT 3m-mde </t>
  </si>
  <si>
    <t>100m3</t>
  </si>
  <si>
    <t>m2</t>
  </si>
  <si>
    <t>gruntis ukumiyra</t>
  </si>
  <si>
    <t>zedmeti gruntis transportireba nayarSi 1,0km manZilze</t>
  </si>
  <si>
    <t xml:space="preserve">foladis milebis montaJi (meoradi) 1000mm sisqe 10mm ГОСТ10704-91 </t>
  </si>
  <si>
    <t>qvesagebi fenis mowyoba kedlis  da saTavisis saZirkvlis qveS sisqiT 10 sm</t>
  </si>
  <si>
    <t xml:space="preserve">kedlis ukana mxaris Seglesva bitumiT orjer </t>
  </si>
  <si>
    <t>plastmasis mimmarTveli boZkintebis mowyoba</t>
  </si>
  <si>
    <t>cali</t>
  </si>
  <si>
    <t xml:space="preserve">foladis milebis montaJi (meoradi) 300mm sisqe 10mm ГОСТ10704-91 </t>
  </si>
  <si>
    <t>gruntis ukumiyra xeliT</t>
  </si>
  <si>
    <t xml:space="preserve">sul </t>
  </si>
  <si>
    <t>sul</t>
  </si>
  <si>
    <t>gauTvaliswinebeli xarjebi</t>
  </si>
  <si>
    <t>dRg 18%</t>
  </si>
  <si>
    <t>qviSa-xreSis transportireba 15km</t>
  </si>
  <si>
    <t>misayreli gverdulebis mowyoba qviSa-xreSovani nareviT saSualo  sisqiT 20 sm k-1.22</t>
  </si>
  <si>
    <t xml:space="preserve">m-300 markis monoliTuri portaluri kedlebis  mowyoba </t>
  </si>
  <si>
    <t xml:space="preserve">m-300 markis monoliTuri saTavis kedlebis da Ziris mowyoba  </t>
  </si>
  <si>
    <r>
      <t>gaTixianebuli da teqnogenuri xreSovani savali nawilisa da gverdulebis zeda fenis moxsna buldozeriT,Segroveba 30 m. datvirTva eqskavatoriT(V-0.25 m</t>
    </r>
    <r>
      <rPr>
        <vertAlign val="superscript"/>
        <sz val="10"/>
        <rFont val="AcadNusx"/>
      </rPr>
      <t xml:space="preserve">3) </t>
    </r>
    <r>
      <rPr>
        <sz val="10"/>
        <rFont val="AcadNusx"/>
      </rPr>
      <t xml:space="preserve"> a.TviTmclelebze da gatana nayarSi 2km manZilze  </t>
    </r>
  </si>
  <si>
    <r>
      <t>1000m</t>
    </r>
    <r>
      <rPr>
        <vertAlign val="superscript"/>
        <sz val="10"/>
        <rFont val="AcadNusx"/>
      </rPr>
      <t>3</t>
    </r>
  </si>
  <si>
    <r>
      <t>gruntis damuSaveba eqskavatoriT V-0.25m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datvirTva a/T-ze da zidva nayarSi 2 km-ze.</t>
    </r>
  </si>
  <si>
    <r>
      <t xml:space="preserve">qvesagebi fenis  Semasworebeli fenis mowyoba qviSa xreSovani nareviT (fraqciiT 0-40 mm-mde) </t>
    </r>
    <r>
      <rPr>
        <sz val="10"/>
        <rFont val="LPM Literaturuli"/>
      </rPr>
      <t xml:space="preserve"> k</t>
    </r>
    <r>
      <rPr>
        <sz val="10"/>
        <rFont val="AcadNusx"/>
      </rPr>
      <t>-1,22 SemdgomSi misi satkepniT Semkvriveba. G(gaganierebis farTis CaTvliT)</t>
    </r>
  </si>
  <si>
    <r>
      <t>safaris mowyoba fraqciuli RorRiT (0-40) mm.KsisqiT-10sm. (</t>
    </r>
    <r>
      <rPr>
        <sz val="10"/>
        <rFont val="Sylfaen"/>
        <family val="1"/>
        <charset val="204"/>
      </rPr>
      <t>ГОСТ</t>
    </r>
    <r>
      <rPr>
        <sz val="10"/>
        <rFont val="AcadNusx"/>
      </rPr>
      <t xml:space="preserve"> 25607-83) </t>
    </r>
    <r>
      <rPr>
        <sz val="10"/>
        <rFont val="Times New Roman"/>
        <family val="1"/>
        <charset val="204"/>
      </rPr>
      <t>k</t>
    </r>
    <r>
      <rPr>
        <sz val="10"/>
        <rFont val="AcadNusx"/>
      </rPr>
      <t>-1,26 SemdgomSi misi satkepniT Semkvriveba. (gaganierebis farTis CaTvliT)</t>
    </r>
  </si>
  <si>
    <r>
      <t xml:space="preserve">Sesworebeli fena qviSa-xreSovani nareviT </t>
    </r>
    <r>
      <rPr>
        <sz val="10"/>
        <rFont val="Arial"/>
        <family val="2"/>
      </rPr>
      <t xml:space="preserve"> k</t>
    </r>
    <r>
      <rPr>
        <sz val="10"/>
        <rFont val="AcadNusx"/>
      </rPr>
      <t>-1,22 sisqiT10sm</t>
    </r>
  </si>
  <si>
    <t>ხარჯთაღრიცხვა 4</t>
  </si>
  <si>
    <t>xarjTaRricxva # 3</t>
  </si>
  <si>
    <t>xarjTaRricxva # 2</t>
  </si>
  <si>
    <t>xarjTaRricxva # 1</t>
  </si>
  <si>
    <t>ქ. ახალქალაქის  ქუჩების  სარეაბილიტაციო სამუშაოების</t>
  </si>
  <si>
    <t>ნაკრები  ხარჯთაღრიცხვა</t>
  </si>
  <si>
    <t>ქუჩის დასახელება</t>
  </si>
  <si>
    <t>სამუშაოს ღირებულება</t>
  </si>
  <si>
    <t>3</t>
  </si>
  <si>
    <t>4</t>
  </si>
  <si>
    <t>ჯამი</t>
  </si>
  <si>
    <t xml:space="preserve">ძნელაძეს ქუჩა (ჯავახიშვილის ქუჩიდან ბოლომდე 312 მ ) </t>
  </si>
  <si>
    <t xml:space="preserve">შაუმიანის ქუჩა (ჯავახიშვილის ქუჩიდან ბოლომდე 311 მ)  </t>
  </si>
  <si>
    <t>დ. აღმაშენებლის ქ. N 14 მრავალბინიანი კორპუსის ეზო</t>
  </si>
  <si>
    <t xml:space="preserve">იხტილა -დიდი სამსარი გზის მოწყობა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</si>
</sst>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000"/>
    <numFmt numFmtId="165" formatCode="#,###.00;[Red]\-#,###.00;\-\ ;\ \-\ "/>
    <numFmt numFmtId="166" formatCode="_(* #,##0.00_);_(* \(#,##0.00\);_(* &quot;-&quot;??_);_(@_)"/>
    <numFmt numFmtId="167" formatCode="0.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cadNusx"/>
    </font>
    <font>
      <b/>
      <sz val="14"/>
      <name val="Times New Roman"/>
      <family val="1"/>
    </font>
    <font>
      <sz val="12"/>
      <name val="AcadNusx"/>
    </font>
    <font>
      <b/>
      <sz val="12"/>
      <name val="AcadNusx"/>
    </font>
    <font>
      <b/>
      <sz val="11"/>
      <name val="AcadNusx"/>
    </font>
    <font>
      <sz val="11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vertAlign val="superscript"/>
      <sz val="10"/>
      <name val="AcadNusx"/>
    </font>
    <font>
      <sz val="10"/>
      <name val="AcadNusx"/>
    </font>
    <font>
      <b/>
      <sz val="10"/>
      <name val="AcadNusx"/>
    </font>
    <font>
      <sz val="10"/>
      <name val="Times New Roman"/>
      <family val="1"/>
      <charset val="204"/>
    </font>
    <font>
      <b/>
      <sz val="10"/>
      <name val="Arial"/>
      <family val="2"/>
    </font>
    <font>
      <sz val="11"/>
      <name val="AcadNusx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AcadNusx"/>
    </font>
    <font>
      <sz val="10"/>
      <name val="Calibri"/>
      <family val="2"/>
      <scheme val="minor"/>
    </font>
    <font>
      <sz val="10"/>
      <name val="LPM Literaturuli"/>
    </font>
    <font>
      <sz val="10"/>
      <name val="Sylfaen"/>
      <family val="1"/>
      <charset val="204"/>
    </font>
    <font>
      <b/>
      <sz val="14"/>
      <color rgb="FF000000"/>
      <name val="Calibri"/>
      <family val="2"/>
      <charset val="204"/>
    </font>
    <font>
      <b/>
      <sz val="12"/>
      <color rgb="FF000000"/>
      <name val="Calibri"/>
      <family val="2"/>
    </font>
    <font>
      <sz val="12"/>
      <color rgb="FF000000"/>
      <name val="Calibri"/>
      <family val="2"/>
      <charset val="204"/>
    </font>
    <font>
      <b/>
      <sz val="14"/>
      <color rgb="FF000000"/>
      <name val="Sylfae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7" fillId="0" borderId="0"/>
    <xf numFmtId="0" fontId="17" fillId="0" borderId="0"/>
    <xf numFmtId="0" fontId="18" fillId="0" borderId="0"/>
    <xf numFmtId="0" fontId="17" fillId="0" borderId="0"/>
  </cellStyleXfs>
  <cellXfs count="85">
    <xf numFmtId="0" fontId="0" fillId="0" borderId="0" xfId="0"/>
    <xf numFmtId="0" fontId="5" fillId="0" borderId="0" xfId="2" applyFont="1" applyBorder="1" applyAlignment="1">
      <alignment horizontal="center" vertical="top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top"/>
    </xf>
    <xf numFmtId="0" fontId="12" fillId="2" borderId="1" xfId="2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9" fontId="12" fillId="0" borderId="1" xfId="2" applyNumberFormat="1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vertical="top"/>
    </xf>
    <xf numFmtId="49" fontId="6" fillId="2" borderId="0" xfId="2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top"/>
    </xf>
    <xf numFmtId="0" fontId="7" fillId="2" borderId="1" xfId="2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9" fontId="16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6" fontId="20" fillId="2" borderId="1" xfId="1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18" fillId="2" borderId="1" xfId="2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2" fontId="12" fillId="2" borderId="1" xfId="3" applyNumberFormat="1" applyFont="1" applyFill="1" applyBorder="1" applyAlignment="1">
      <alignment horizontal="center" vertical="center" wrapText="1"/>
    </xf>
    <xf numFmtId="166" fontId="20" fillId="2" borderId="1" xfId="1" applyNumberFormat="1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left" vertical="center" wrapText="1"/>
    </xf>
    <xf numFmtId="0" fontId="12" fillId="3" borderId="1" xfId="4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 wrapText="1"/>
    </xf>
    <xf numFmtId="0" fontId="12" fillId="3" borderId="1" xfId="6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top" wrapText="1"/>
    </xf>
    <xf numFmtId="167" fontId="12" fillId="2" borderId="1" xfId="2" applyNumberFormat="1" applyFont="1" applyFill="1" applyBorder="1" applyAlignment="1">
      <alignment horizontal="center" vertical="center"/>
    </xf>
    <xf numFmtId="167" fontId="12" fillId="2" borderId="1" xfId="4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7" fillId="0" borderId="0" xfId="7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/>
    </xf>
    <xf numFmtId="0" fontId="25" fillId="0" borderId="4" xfId="7" quotePrefix="1" applyFont="1" applyBorder="1" applyAlignment="1">
      <alignment horizontal="center" vertical="center" wrapText="1"/>
    </xf>
    <xf numFmtId="2" fontId="25" fillId="0" borderId="5" xfId="7" applyNumberFormat="1" applyFont="1" applyBorder="1" applyAlignment="1">
      <alignment horizontal="center" vertical="center" wrapText="1"/>
    </xf>
    <xf numFmtId="0" fontId="24" fillId="0" borderId="3" xfId="7" applyFont="1" applyBorder="1" applyAlignment="1">
      <alignment horizontal="center" vertical="center" wrapText="1"/>
    </xf>
    <xf numFmtId="0" fontId="27" fillId="0" borderId="1" xfId="0" applyFont="1" applyBorder="1"/>
    <xf numFmtId="0" fontId="28" fillId="0" borderId="2" xfId="0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26" fillId="0" borderId="0" xfId="7" applyFont="1" applyBorder="1" applyAlignment="1">
      <alignment horizontal="center" vertical="center" wrapText="1"/>
    </xf>
    <xf numFmtId="0" fontId="23" fillId="0" borderId="0" xfId="7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top" wrapText="1"/>
    </xf>
    <xf numFmtId="49" fontId="3" fillId="0" borderId="0" xfId="2" applyNumberFormat="1" applyFont="1" applyBorder="1" applyAlignment="1">
      <alignment horizontal="center" vertical="top" wrapText="1"/>
    </xf>
    <xf numFmtId="49" fontId="6" fillId="2" borderId="0" xfId="2" applyNumberFormat="1" applyFont="1" applyFill="1" applyBorder="1" applyAlignment="1">
      <alignment horizontal="right" vertical="top"/>
    </xf>
    <xf numFmtId="49" fontId="7" fillId="0" borderId="0" xfId="2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</cellXfs>
  <cellStyles count="8">
    <cellStyle name="Normal 2" xfId="2"/>
    <cellStyle name="Normal 4" xfId="5"/>
    <cellStyle name="Normal_Sheet1" xfId="6"/>
    <cellStyle name="Обычный" xfId="0" builtinId="0"/>
    <cellStyle name="Обычный 2" xfId="7"/>
    <cellStyle name="Обычный 4" xfId="4"/>
    <cellStyle name="Обычный_დემონტაჟი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workbookViewId="0">
      <selection activeCell="C10" sqref="C10"/>
    </sheetView>
  </sheetViews>
  <sheetFormatPr defaultRowHeight="15"/>
  <cols>
    <col min="1" max="1" width="2.140625" bestFit="1" customWidth="1"/>
    <col min="2" max="2" width="70.5703125" customWidth="1"/>
    <col min="3" max="3" width="17" customWidth="1"/>
  </cols>
  <sheetData>
    <row r="2" spans="1:3" ht="18.75">
      <c r="A2" s="78" t="s">
        <v>120</v>
      </c>
      <c r="B2" s="79"/>
      <c r="C2" s="79"/>
    </row>
    <row r="3" spans="1:3" ht="18.75">
      <c r="A3" s="79" t="s">
        <v>121</v>
      </c>
      <c r="B3" s="79"/>
      <c r="C3" s="79"/>
    </row>
    <row r="4" spans="1:3">
      <c r="A4" s="69"/>
      <c r="B4" s="69"/>
      <c r="C4" s="69"/>
    </row>
    <row r="5" spans="1:3" ht="31.5">
      <c r="A5" s="70" t="s">
        <v>1</v>
      </c>
      <c r="B5" s="73" t="s">
        <v>122</v>
      </c>
      <c r="C5" s="70" t="s">
        <v>123</v>
      </c>
    </row>
    <row r="6" spans="1:3" ht="36">
      <c r="A6" s="71" t="s">
        <v>71</v>
      </c>
      <c r="B6" s="77" t="s">
        <v>127</v>
      </c>
      <c r="C6" s="72"/>
    </row>
    <row r="7" spans="1:3" ht="36">
      <c r="A7" s="71" t="s">
        <v>32</v>
      </c>
      <c r="B7" s="77" t="s">
        <v>128</v>
      </c>
      <c r="C7" s="72"/>
    </row>
    <row r="8" spans="1:3" ht="18">
      <c r="A8" s="71" t="s">
        <v>124</v>
      </c>
      <c r="B8" s="77" t="s">
        <v>129</v>
      </c>
      <c r="C8" s="72"/>
    </row>
    <row r="9" spans="1:3" ht="18">
      <c r="A9" s="71" t="s">
        <v>125</v>
      </c>
      <c r="B9" s="77" t="s">
        <v>130</v>
      </c>
      <c r="C9" s="72"/>
    </row>
    <row r="10" spans="1:3" ht="15.75">
      <c r="A10" s="74"/>
      <c r="B10" s="75" t="s">
        <v>126</v>
      </c>
      <c r="C10" s="76"/>
    </row>
  </sheetData>
  <sheetProtection password="DEAC" sheet="1" objects="1" scenarios="1"/>
  <mergeCells count="2">
    <mergeCell ref="A2:C2"/>
    <mergeCell ref="A3:C3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opLeftCell="A10" workbookViewId="0">
      <selection sqref="A1:F33"/>
    </sheetView>
  </sheetViews>
  <sheetFormatPr defaultRowHeight="15"/>
  <cols>
    <col min="1" max="1" width="3.28515625" bestFit="1" customWidth="1"/>
    <col min="2" max="2" width="64.28515625" customWidth="1"/>
    <col min="5" max="6" width="6.42578125" bestFit="1" customWidth="1"/>
  </cols>
  <sheetData>
    <row r="1" spans="1:6" ht="21">
      <c r="A1" s="80" t="s">
        <v>119</v>
      </c>
      <c r="B1" s="80"/>
      <c r="C1" s="80"/>
      <c r="D1" s="80"/>
      <c r="E1" s="80"/>
      <c r="F1" s="80"/>
    </row>
    <row r="2" spans="1:6" ht="21">
      <c r="A2" s="81" t="s">
        <v>0</v>
      </c>
      <c r="B2" s="81"/>
      <c r="C2" s="81"/>
      <c r="D2" s="81"/>
      <c r="E2" s="81"/>
      <c r="F2" s="81"/>
    </row>
    <row r="3" spans="1:6" ht="16.5">
      <c r="A3" s="1"/>
      <c r="B3" s="2"/>
      <c r="C3" s="3"/>
      <c r="D3" s="4"/>
      <c r="E3" s="5"/>
      <c r="F3" s="4"/>
    </row>
    <row r="4" spans="1:6" ht="47.25">
      <c r="A4" s="10" t="s">
        <v>1</v>
      </c>
      <c r="B4" s="10" t="s">
        <v>2</v>
      </c>
      <c r="C4" s="10" t="s">
        <v>3</v>
      </c>
      <c r="D4" s="10" t="s">
        <v>4</v>
      </c>
      <c r="E4" s="11" t="s">
        <v>6</v>
      </c>
      <c r="F4" s="12" t="s">
        <v>5</v>
      </c>
    </row>
    <row r="5" spans="1:6" ht="16.5">
      <c r="A5" s="8">
        <v>1</v>
      </c>
      <c r="B5" s="9">
        <v>3</v>
      </c>
      <c r="C5" s="9">
        <v>4</v>
      </c>
      <c r="D5" s="9">
        <v>5</v>
      </c>
      <c r="E5" s="7">
        <v>10</v>
      </c>
      <c r="F5" s="9">
        <v>11</v>
      </c>
    </row>
    <row r="6" spans="1:6" ht="56.25">
      <c r="A6" s="13">
        <v>1</v>
      </c>
      <c r="B6" s="14" t="s">
        <v>43</v>
      </c>
      <c r="C6" s="15" t="s">
        <v>44</v>
      </c>
      <c r="D6" s="16">
        <v>750</v>
      </c>
      <c r="E6" s="16"/>
      <c r="F6" s="16"/>
    </row>
    <row r="7" spans="1:6" ht="15.75">
      <c r="A7" s="13">
        <v>2</v>
      </c>
      <c r="B7" s="14" t="s">
        <v>7</v>
      </c>
      <c r="C7" s="15" t="s">
        <v>44</v>
      </c>
      <c r="D7" s="17">
        <v>68</v>
      </c>
      <c r="E7" s="16"/>
      <c r="F7" s="17"/>
    </row>
    <row r="8" spans="1:6" ht="27">
      <c r="A8" s="13">
        <v>3</v>
      </c>
      <c r="B8" s="14" t="s">
        <v>8</v>
      </c>
      <c r="C8" s="15" t="s">
        <v>45</v>
      </c>
      <c r="D8" s="17">
        <v>2</v>
      </c>
      <c r="E8" s="16"/>
      <c r="F8" s="17"/>
    </row>
    <row r="9" spans="1:6" ht="15.75">
      <c r="A9" s="13">
        <v>4</v>
      </c>
      <c r="B9" s="18" t="s">
        <v>9</v>
      </c>
      <c r="C9" s="15" t="s">
        <v>10</v>
      </c>
      <c r="D9" s="15">
        <v>2500</v>
      </c>
      <c r="E9" s="16"/>
      <c r="F9" s="17"/>
    </row>
    <row r="10" spans="1:6" ht="27">
      <c r="A10" s="13">
        <v>5</v>
      </c>
      <c r="B10" s="14" t="s">
        <v>11</v>
      </c>
      <c r="C10" s="15" t="s">
        <v>44</v>
      </c>
      <c r="D10" s="19" t="s">
        <v>12</v>
      </c>
      <c r="E10" s="16"/>
      <c r="F10" s="16"/>
    </row>
    <row r="11" spans="1:6" ht="15.75">
      <c r="A11" s="13">
        <v>6</v>
      </c>
      <c r="B11" s="14" t="s">
        <v>13</v>
      </c>
      <c r="C11" s="15" t="s">
        <v>10</v>
      </c>
      <c r="D11" s="19" t="s">
        <v>14</v>
      </c>
      <c r="E11" s="16"/>
      <c r="F11" s="16"/>
    </row>
    <row r="12" spans="1:6">
      <c r="A12" s="13">
        <v>7</v>
      </c>
      <c r="B12" s="14" t="s">
        <v>15</v>
      </c>
      <c r="C12" s="15" t="s">
        <v>16</v>
      </c>
      <c r="D12" s="19" t="s">
        <v>17</v>
      </c>
      <c r="E12" s="16"/>
      <c r="F12" s="16"/>
    </row>
    <row r="13" spans="1:6" ht="27">
      <c r="A13" s="13">
        <v>8</v>
      </c>
      <c r="B13" s="14" t="s">
        <v>18</v>
      </c>
      <c r="C13" s="15" t="s">
        <v>10</v>
      </c>
      <c r="D13" s="19" t="s">
        <v>14</v>
      </c>
      <c r="E13" s="16"/>
      <c r="F13" s="16"/>
    </row>
    <row r="14" spans="1:6">
      <c r="A14" s="13">
        <v>9</v>
      </c>
      <c r="B14" s="14" t="s">
        <v>15</v>
      </c>
      <c r="C14" s="15" t="s">
        <v>16</v>
      </c>
      <c r="D14" s="19" t="s">
        <v>19</v>
      </c>
      <c r="E14" s="16"/>
      <c r="F14" s="16"/>
    </row>
    <row r="15" spans="1:6" ht="27">
      <c r="A15" s="13">
        <v>10</v>
      </c>
      <c r="B15" s="14" t="s">
        <v>20</v>
      </c>
      <c r="C15" s="15" t="s">
        <v>10</v>
      </c>
      <c r="D15" s="19" t="s">
        <v>14</v>
      </c>
      <c r="E15" s="16"/>
      <c r="F15" s="16"/>
    </row>
    <row r="16" spans="1:6">
      <c r="A16" s="13"/>
      <c r="B16" s="20" t="s">
        <v>21</v>
      </c>
      <c r="C16" s="15"/>
      <c r="D16" s="19"/>
      <c r="E16" s="16"/>
      <c r="F16" s="16"/>
    </row>
    <row r="17" spans="1:6" ht="27">
      <c r="A17" s="21">
        <v>11</v>
      </c>
      <c r="B17" s="14" t="s">
        <v>46</v>
      </c>
      <c r="C17" s="15" t="s">
        <v>22</v>
      </c>
      <c r="D17" s="19" t="s">
        <v>23</v>
      </c>
      <c r="E17" s="16"/>
      <c r="F17" s="17"/>
    </row>
    <row r="18" spans="1:6" ht="27">
      <c r="A18" s="13">
        <v>12</v>
      </c>
      <c r="B18" s="14" t="s">
        <v>24</v>
      </c>
      <c r="C18" s="15" t="s">
        <v>44</v>
      </c>
      <c r="D18" s="19" t="s">
        <v>25</v>
      </c>
      <c r="E18" s="16"/>
      <c r="F18" s="16"/>
    </row>
    <row r="19" spans="1:6" ht="15.75">
      <c r="A19" s="21">
        <v>13</v>
      </c>
      <c r="B19" s="14" t="s">
        <v>26</v>
      </c>
      <c r="C19" s="15" t="s">
        <v>10</v>
      </c>
      <c r="D19" s="19" t="s">
        <v>27</v>
      </c>
      <c r="E19" s="16"/>
      <c r="F19" s="16"/>
    </row>
    <row r="20" spans="1:6">
      <c r="A20" s="13">
        <v>14</v>
      </c>
      <c r="B20" s="14" t="s">
        <v>15</v>
      </c>
      <c r="C20" s="15" t="s">
        <v>16</v>
      </c>
      <c r="D20" s="19" t="s">
        <v>28</v>
      </c>
      <c r="E20" s="16"/>
      <c r="F20" s="16"/>
    </row>
    <row r="21" spans="1:6" ht="27">
      <c r="A21" s="21">
        <v>15</v>
      </c>
      <c r="B21" s="14" t="s">
        <v>29</v>
      </c>
      <c r="C21" s="15" t="s">
        <v>10</v>
      </c>
      <c r="D21" s="19" t="s">
        <v>27</v>
      </c>
      <c r="E21" s="16"/>
      <c r="F21" s="16"/>
    </row>
    <row r="22" spans="1:6">
      <c r="A22" s="13">
        <v>16</v>
      </c>
      <c r="B22" s="14" t="s">
        <v>30</v>
      </c>
      <c r="C22" s="15" t="s">
        <v>31</v>
      </c>
      <c r="D22" s="19" t="s">
        <v>32</v>
      </c>
      <c r="E22" s="16"/>
      <c r="F22" s="16"/>
    </row>
    <row r="23" spans="1:6">
      <c r="A23" s="21">
        <v>17</v>
      </c>
      <c r="B23" s="14" t="s">
        <v>33</v>
      </c>
      <c r="C23" s="15" t="s">
        <v>22</v>
      </c>
      <c r="D23" s="19" t="s">
        <v>34</v>
      </c>
      <c r="E23" s="16"/>
      <c r="F23" s="16"/>
    </row>
    <row r="24" spans="1:6">
      <c r="A24" s="13">
        <v>18</v>
      </c>
      <c r="B24" s="14" t="s">
        <v>35</v>
      </c>
      <c r="C24" s="15" t="s">
        <v>31</v>
      </c>
      <c r="D24" s="19" t="s">
        <v>36</v>
      </c>
      <c r="E24" s="16"/>
      <c r="F24" s="16"/>
    </row>
    <row r="25" spans="1:6">
      <c r="A25" s="22"/>
      <c r="B25" s="23" t="s">
        <v>5</v>
      </c>
      <c r="C25" s="24" t="s">
        <v>37</v>
      </c>
      <c r="D25" s="24"/>
      <c r="E25" s="25"/>
      <c r="F25" s="25"/>
    </row>
    <row r="26" spans="1:6">
      <c r="A26" s="26"/>
      <c r="B26" s="27" t="s">
        <v>38</v>
      </c>
      <c r="C26" s="28" t="s">
        <v>39</v>
      </c>
      <c r="D26" s="16"/>
      <c r="E26" s="27"/>
      <c r="F26" s="27"/>
    </row>
    <row r="27" spans="1:6">
      <c r="A27" s="26"/>
      <c r="B27" s="24" t="s">
        <v>5</v>
      </c>
      <c r="C27" s="24" t="s">
        <v>37</v>
      </c>
      <c r="D27" s="16"/>
      <c r="E27" s="24"/>
      <c r="F27" s="24"/>
    </row>
    <row r="28" spans="1:6">
      <c r="A28" s="26"/>
      <c r="B28" s="27" t="s">
        <v>40</v>
      </c>
      <c r="C28" s="28" t="s">
        <v>39</v>
      </c>
      <c r="D28" s="16"/>
      <c r="E28" s="27"/>
      <c r="F28" s="27"/>
    </row>
    <row r="29" spans="1:6">
      <c r="A29" s="26"/>
      <c r="B29" s="29" t="s">
        <v>5</v>
      </c>
      <c r="C29" s="24" t="s">
        <v>37</v>
      </c>
      <c r="D29" s="24"/>
      <c r="E29" s="24"/>
      <c r="F29" s="24"/>
    </row>
    <row r="30" spans="1:6">
      <c r="A30" s="21"/>
      <c r="B30" s="30" t="s">
        <v>42</v>
      </c>
      <c r="C30" s="31">
        <v>0.05</v>
      </c>
      <c r="D30" s="30"/>
      <c r="E30" s="27"/>
      <c r="F30" s="30"/>
    </row>
    <row r="31" spans="1:6">
      <c r="A31" s="21"/>
      <c r="B31" s="29" t="s">
        <v>5</v>
      </c>
      <c r="C31" s="24" t="s">
        <v>37</v>
      </c>
      <c r="D31" s="30"/>
      <c r="E31" s="27"/>
      <c r="F31" s="30"/>
    </row>
    <row r="32" spans="1:6">
      <c r="A32" s="21"/>
      <c r="B32" s="30" t="s">
        <v>41</v>
      </c>
      <c r="C32" s="31">
        <v>0.18</v>
      </c>
      <c r="D32" s="30"/>
      <c r="E32" s="27"/>
      <c r="F32" s="30"/>
    </row>
    <row r="33" spans="1:6">
      <c r="A33" s="21"/>
      <c r="B33" s="29" t="s">
        <v>5</v>
      </c>
      <c r="C33" s="24" t="s">
        <v>37</v>
      </c>
      <c r="D33" s="30"/>
      <c r="E33" s="27"/>
      <c r="F33" s="30"/>
    </row>
  </sheetData>
  <sheetProtection password="DEAC" sheet="1" objects="1" scenarios="1"/>
  <mergeCells count="2">
    <mergeCell ref="A1:F1"/>
    <mergeCell ref="A2:F2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sqref="A1:F31"/>
    </sheetView>
  </sheetViews>
  <sheetFormatPr defaultRowHeight="15"/>
  <cols>
    <col min="1" max="1" width="3.28515625" bestFit="1" customWidth="1"/>
    <col min="2" max="2" width="51.7109375" customWidth="1"/>
    <col min="6" max="6" width="10.85546875" bestFit="1" customWidth="1"/>
  </cols>
  <sheetData>
    <row r="1" spans="1:6" ht="21">
      <c r="A1" s="80" t="s">
        <v>118</v>
      </c>
      <c r="B1" s="80"/>
      <c r="C1" s="80"/>
      <c r="D1" s="80"/>
      <c r="E1" s="80"/>
      <c r="F1" s="80"/>
    </row>
    <row r="2" spans="1:6" ht="21">
      <c r="A2" s="81" t="s">
        <v>47</v>
      </c>
      <c r="B2" s="81"/>
      <c r="C2" s="81"/>
      <c r="D2" s="81"/>
      <c r="E2" s="81"/>
      <c r="F2" s="81"/>
    </row>
    <row r="3" spans="1:6" ht="16.5">
      <c r="A3" s="1"/>
      <c r="B3" s="2"/>
      <c r="C3" s="3"/>
      <c r="D3" s="4"/>
      <c r="E3" s="5"/>
      <c r="F3" s="4"/>
    </row>
    <row r="4" spans="1:6" ht="47.25">
      <c r="A4" s="10" t="s">
        <v>1</v>
      </c>
      <c r="B4" s="10" t="s">
        <v>2</v>
      </c>
      <c r="C4" s="10" t="s">
        <v>3</v>
      </c>
      <c r="D4" s="10" t="s">
        <v>4</v>
      </c>
      <c r="E4" s="11" t="s">
        <v>6</v>
      </c>
      <c r="F4" s="10" t="s">
        <v>5</v>
      </c>
    </row>
    <row r="5" spans="1:6" ht="16.5">
      <c r="A5" s="8">
        <v>1</v>
      </c>
      <c r="B5" s="9">
        <v>3</v>
      </c>
      <c r="C5" s="9">
        <v>4</v>
      </c>
      <c r="D5" s="9">
        <v>5</v>
      </c>
      <c r="E5" s="7">
        <v>10</v>
      </c>
      <c r="F5" s="9">
        <v>12</v>
      </c>
    </row>
    <row r="6" spans="1:6" ht="69.75">
      <c r="A6" s="13">
        <v>1</v>
      </c>
      <c r="B6" s="14" t="s">
        <v>43</v>
      </c>
      <c r="C6" s="15" t="s">
        <v>44</v>
      </c>
      <c r="D6" s="16">
        <v>770</v>
      </c>
      <c r="E6" s="16"/>
      <c r="F6" s="16"/>
    </row>
    <row r="7" spans="1:6" ht="27">
      <c r="A7" s="13">
        <v>2</v>
      </c>
      <c r="B7" s="14" t="s">
        <v>7</v>
      </c>
      <c r="C7" s="15" t="s">
        <v>44</v>
      </c>
      <c r="D7" s="17">
        <v>70</v>
      </c>
      <c r="E7" s="16"/>
      <c r="F7" s="17"/>
    </row>
    <row r="8" spans="1:6" ht="15.75">
      <c r="A8" s="13">
        <v>3</v>
      </c>
      <c r="B8" s="18" t="s">
        <v>9</v>
      </c>
      <c r="C8" s="15" t="s">
        <v>10</v>
      </c>
      <c r="D8" s="15">
        <v>2400</v>
      </c>
      <c r="E8" s="16"/>
      <c r="F8" s="17"/>
    </row>
    <row r="9" spans="1:6" ht="27">
      <c r="A9" s="13">
        <v>4</v>
      </c>
      <c r="B9" s="14" t="s">
        <v>11</v>
      </c>
      <c r="C9" s="15" t="s">
        <v>44</v>
      </c>
      <c r="D9" s="19" t="s">
        <v>48</v>
      </c>
      <c r="E9" s="16"/>
      <c r="F9" s="16"/>
    </row>
    <row r="10" spans="1:6" ht="27">
      <c r="A10" s="13">
        <v>5</v>
      </c>
      <c r="B10" s="14" t="s">
        <v>13</v>
      </c>
      <c r="C10" s="15" t="s">
        <v>10</v>
      </c>
      <c r="D10" s="19" t="s">
        <v>49</v>
      </c>
      <c r="E10" s="16"/>
      <c r="F10" s="16"/>
    </row>
    <row r="11" spans="1:6">
      <c r="A11" s="13">
        <v>6</v>
      </c>
      <c r="B11" s="14" t="s">
        <v>15</v>
      </c>
      <c r="C11" s="15" t="s">
        <v>16</v>
      </c>
      <c r="D11" s="19" t="s">
        <v>50</v>
      </c>
      <c r="E11" s="16"/>
      <c r="F11" s="16"/>
    </row>
    <row r="12" spans="1:6" ht="40.5">
      <c r="A12" s="13">
        <v>7</v>
      </c>
      <c r="B12" s="14" t="s">
        <v>18</v>
      </c>
      <c r="C12" s="15" t="s">
        <v>10</v>
      </c>
      <c r="D12" s="19" t="s">
        <v>49</v>
      </c>
      <c r="E12" s="16"/>
      <c r="F12" s="16"/>
    </row>
    <row r="13" spans="1:6">
      <c r="A13" s="13">
        <v>8</v>
      </c>
      <c r="B13" s="14" t="s">
        <v>15</v>
      </c>
      <c r="C13" s="15" t="s">
        <v>16</v>
      </c>
      <c r="D13" s="19" t="s">
        <v>51</v>
      </c>
      <c r="E13" s="16"/>
      <c r="F13" s="16"/>
    </row>
    <row r="14" spans="1:6" ht="40.5">
      <c r="A14" s="13">
        <v>9</v>
      </c>
      <c r="B14" s="14" t="s">
        <v>20</v>
      </c>
      <c r="C14" s="15" t="s">
        <v>10</v>
      </c>
      <c r="D14" s="19" t="s">
        <v>49</v>
      </c>
      <c r="E14" s="16"/>
      <c r="F14" s="16"/>
    </row>
    <row r="15" spans="1:6">
      <c r="A15" s="13"/>
      <c r="B15" s="20" t="s">
        <v>21</v>
      </c>
      <c r="C15" s="15"/>
      <c r="D15" s="19"/>
      <c r="E15" s="16"/>
      <c r="F15" s="16"/>
    </row>
    <row r="16" spans="1:6" ht="27">
      <c r="A16" s="21">
        <v>10</v>
      </c>
      <c r="B16" s="14" t="s">
        <v>56</v>
      </c>
      <c r="C16" s="15" t="s">
        <v>22</v>
      </c>
      <c r="D16" s="19" t="s">
        <v>52</v>
      </c>
      <c r="E16" s="16"/>
      <c r="F16" s="17"/>
    </row>
    <row r="17" spans="1:6" ht="40.5">
      <c r="A17" s="13">
        <v>11</v>
      </c>
      <c r="B17" s="14" t="s">
        <v>24</v>
      </c>
      <c r="C17" s="15" t="s">
        <v>44</v>
      </c>
      <c r="D17" s="19" t="s">
        <v>25</v>
      </c>
      <c r="E17" s="16"/>
      <c r="F17" s="16"/>
    </row>
    <row r="18" spans="1:6" ht="27">
      <c r="A18" s="21">
        <v>12</v>
      </c>
      <c r="B18" s="14" t="s">
        <v>26</v>
      </c>
      <c r="C18" s="15" t="s">
        <v>10</v>
      </c>
      <c r="D18" s="19" t="s">
        <v>53</v>
      </c>
      <c r="E18" s="16"/>
      <c r="F18" s="16"/>
    </row>
    <row r="19" spans="1:6">
      <c r="A19" s="13">
        <v>13</v>
      </c>
      <c r="B19" s="14" t="s">
        <v>15</v>
      </c>
      <c r="C19" s="15" t="s">
        <v>16</v>
      </c>
      <c r="D19" s="19" t="s">
        <v>54</v>
      </c>
      <c r="E19" s="16"/>
      <c r="F19" s="16"/>
    </row>
    <row r="20" spans="1:6" ht="27">
      <c r="A20" s="21">
        <v>14</v>
      </c>
      <c r="B20" s="14" t="s">
        <v>29</v>
      </c>
      <c r="C20" s="15" t="s">
        <v>10</v>
      </c>
      <c r="D20" s="19" t="s">
        <v>53</v>
      </c>
      <c r="E20" s="16"/>
      <c r="F20" s="16"/>
    </row>
    <row r="21" spans="1:6">
      <c r="A21" s="13">
        <v>21</v>
      </c>
      <c r="B21" s="14" t="s">
        <v>33</v>
      </c>
      <c r="C21" s="15" t="s">
        <v>22</v>
      </c>
      <c r="D21" s="19" t="s">
        <v>55</v>
      </c>
      <c r="E21" s="16"/>
      <c r="F21" s="16"/>
    </row>
    <row r="22" spans="1:6">
      <c r="A22" s="13">
        <v>22</v>
      </c>
      <c r="B22" s="14" t="s">
        <v>35</v>
      </c>
      <c r="C22" s="15" t="s">
        <v>31</v>
      </c>
      <c r="D22" s="19" t="s">
        <v>36</v>
      </c>
      <c r="E22" s="16"/>
      <c r="F22" s="16"/>
    </row>
    <row r="23" spans="1:6">
      <c r="A23" s="22"/>
      <c r="B23" s="23" t="s">
        <v>5</v>
      </c>
      <c r="C23" s="24" t="s">
        <v>37</v>
      </c>
      <c r="D23" s="24"/>
      <c r="E23" s="25"/>
      <c r="F23" s="25"/>
    </row>
    <row r="24" spans="1:6">
      <c r="A24" s="26"/>
      <c r="B24" s="27" t="s">
        <v>38</v>
      </c>
      <c r="C24" s="28" t="s">
        <v>39</v>
      </c>
      <c r="D24" s="16"/>
      <c r="E24" s="27"/>
      <c r="F24" s="16"/>
    </row>
    <row r="25" spans="1:6">
      <c r="A25" s="26"/>
      <c r="B25" s="24" t="s">
        <v>5</v>
      </c>
      <c r="C25" s="24" t="s">
        <v>37</v>
      </c>
      <c r="D25" s="16"/>
      <c r="E25" s="24"/>
      <c r="F25" s="25"/>
    </row>
    <row r="26" spans="1:6">
      <c r="A26" s="26"/>
      <c r="B26" s="27" t="s">
        <v>40</v>
      </c>
      <c r="C26" s="28" t="s">
        <v>39</v>
      </c>
      <c r="D26" s="16"/>
      <c r="E26" s="27"/>
      <c r="F26" s="16"/>
    </row>
    <row r="27" spans="1:6">
      <c r="A27" s="26"/>
      <c r="B27" s="29" t="s">
        <v>5</v>
      </c>
      <c r="C27" s="24" t="s">
        <v>37</v>
      </c>
      <c r="D27" s="24"/>
      <c r="E27" s="24"/>
      <c r="F27" s="25"/>
    </row>
    <row r="28" spans="1:6">
      <c r="A28" s="21"/>
      <c r="B28" s="30" t="s">
        <v>42</v>
      </c>
      <c r="C28" s="31">
        <v>0.05</v>
      </c>
      <c r="D28" s="30"/>
      <c r="E28" s="27"/>
      <c r="F28" s="30"/>
    </row>
    <row r="29" spans="1:6">
      <c r="A29" s="21"/>
      <c r="B29" s="29" t="s">
        <v>5</v>
      </c>
      <c r="C29" s="24" t="s">
        <v>37</v>
      </c>
      <c r="D29" s="30"/>
      <c r="E29" s="27"/>
      <c r="F29" s="30"/>
    </row>
    <row r="30" spans="1:6">
      <c r="A30" s="21"/>
      <c r="B30" s="30" t="s">
        <v>41</v>
      </c>
      <c r="C30" s="31">
        <v>0.18</v>
      </c>
      <c r="D30" s="30"/>
      <c r="E30" s="27"/>
      <c r="F30" s="30"/>
    </row>
    <row r="31" spans="1:6">
      <c r="A31" s="21"/>
      <c r="B31" s="29" t="s">
        <v>5</v>
      </c>
      <c r="C31" s="24" t="s">
        <v>37</v>
      </c>
      <c r="D31" s="30"/>
      <c r="E31" s="27"/>
      <c r="F31" s="30"/>
    </row>
  </sheetData>
  <sheetProtection password="DEAC" sheet="1" objects="1" scenarios="1"/>
  <mergeCells count="2">
    <mergeCell ref="A1:F1"/>
    <mergeCell ref="A2:F2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topLeftCell="A10" workbookViewId="0">
      <selection sqref="A1:F25"/>
    </sheetView>
  </sheetViews>
  <sheetFormatPr defaultRowHeight="15"/>
  <cols>
    <col min="1" max="1" width="3.28515625" bestFit="1" customWidth="1"/>
    <col min="2" max="2" width="54.42578125" customWidth="1"/>
  </cols>
  <sheetData>
    <row r="1" spans="1:6" ht="21">
      <c r="A1" s="80" t="s">
        <v>117</v>
      </c>
      <c r="B1" s="80"/>
      <c r="C1" s="80"/>
      <c r="D1" s="80"/>
      <c r="E1" s="80"/>
      <c r="F1" s="80"/>
    </row>
    <row r="2" spans="1:6" ht="21">
      <c r="A2" s="81" t="s">
        <v>57</v>
      </c>
      <c r="B2" s="81"/>
      <c r="C2" s="81"/>
      <c r="D2" s="81"/>
      <c r="E2" s="81"/>
      <c r="F2" s="81"/>
    </row>
    <row r="3" spans="1:6" ht="16.5">
      <c r="A3" s="82"/>
      <c r="B3" s="82"/>
      <c r="C3" s="32"/>
      <c r="D3" s="33"/>
      <c r="E3" s="5"/>
      <c r="F3" s="4"/>
    </row>
    <row r="4" spans="1:6" ht="16.5">
      <c r="A4" s="1"/>
      <c r="B4" s="2"/>
      <c r="C4" s="3"/>
      <c r="D4" s="4"/>
      <c r="E4" s="5"/>
      <c r="F4" s="4"/>
    </row>
    <row r="5" spans="1:6" ht="32.25" customHeight="1">
      <c r="A5" s="37" t="s">
        <v>1</v>
      </c>
      <c r="B5" s="37" t="s">
        <v>2</v>
      </c>
      <c r="C5" s="37" t="s">
        <v>3</v>
      </c>
      <c r="D5" s="37" t="s">
        <v>4</v>
      </c>
      <c r="E5" s="23" t="s">
        <v>6</v>
      </c>
      <c r="F5" s="36" t="s">
        <v>5</v>
      </c>
    </row>
    <row r="6" spans="1:6">
      <c r="A6" s="21">
        <v>1</v>
      </c>
      <c r="B6" s="30">
        <v>3</v>
      </c>
      <c r="C6" s="30">
        <v>4</v>
      </c>
      <c r="D6" s="30">
        <v>5</v>
      </c>
      <c r="E6" s="27">
        <v>6</v>
      </c>
      <c r="F6" s="30">
        <v>7</v>
      </c>
    </row>
    <row r="7" spans="1:6" ht="40.5">
      <c r="A7" s="21">
        <v>1</v>
      </c>
      <c r="B7" s="14" t="s">
        <v>58</v>
      </c>
      <c r="C7" s="30" t="s">
        <v>22</v>
      </c>
      <c r="D7" s="16">
        <v>18</v>
      </c>
      <c r="E7" s="16"/>
      <c r="F7" s="16"/>
    </row>
    <row r="8" spans="1:6" ht="69.75">
      <c r="A8" s="13">
        <v>2</v>
      </c>
      <c r="B8" s="14" t="s">
        <v>73</v>
      </c>
      <c r="C8" s="15" t="s">
        <v>44</v>
      </c>
      <c r="D8" s="16">
        <v>490</v>
      </c>
      <c r="E8" s="16"/>
      <c r="F8" s="16"/>
    </row>
    <row r="9" spans="1:6" ht="15.75">
      <c r="A9" s="21">
        <v>3</v>
      </c>
      <c r="B9" s="14" t="s">
        <v>7</v>
      </c>
      <c r="C9" s="15" t="s">
        <v>44</v>
      </c>
      <c r="D9" s="16">
        <v>52</v>
      </c>
      <c r="E9" s="16"/>
      <c r="F9" s="16"/>
    </row>
    <row r="10" spans="1:6" ht="15.75">
      <c r="A10" s="13">
        <v>4</v>
      </c>
      <c r="B10" s="18" t="s">
        <v>9</v>
      </c>
      <c r="C10" s="15" t="s">
        <v>10</v>
      </c>
      <c r="D10" s="16">
        <v>2000</v>
      </c>
      <c r="E10" s="16"/>
      <c r="F10" s="16"/>
    </row>
    <row r="11" spans="1:6" ht="27">
      <c r="A11" s="21">
        <v>5</v>
      </c>
      <c r="B11" s="18" t="s">
        <v>74</v>
      </c>
      <c r="C11" s="15" t="s">
        <v>22</v>
      </c>
      <c r="D11" s="16">
        <v>56</v>
      </c>
      <c r="E11" s="16"/>
      <c r="F11" s="16"/>
    </row>
    <row r="12" spans="1:6" ht="27">
      <c r="A12" s="13">
        <v>6</v>
      </c>
      <c r="B12" s="14" t="s">
        <v>59</v>
      </c>
      <c r="C12" s="15" t="s">
        <v>44</v>
      </c>
      <c r="D12" s="34" t="s">
        <v>60</v>
      </c>
      <c r="E12" s="16"/>
      <c r="F12" s="16"/>
    </row>
    <row r="13" spans="1:6" ht="27">
      <c r="A13" s="21">
        <v>7</v>
      </c>
      <c r="B13" s="14" t="s">
        <v>13</v>
      </c>
      <c r="C13" s="15" t="s">
        <v>10</v>
      </c>
      <c r="D13" s="19" t="s">
        <v>61</v>
      </c>
      <c r="E13" s="16"/>
      <c r="F13" s="16"/>
    </row>
    <row r="14" spans="1:6">
      <c r="A14" s="13">
        <v>8</v>
      </c>
      <c r="B14" s="14" t="s">
        <v>15</v>
      </c>
      <c r="C14" s="15" t="s">
        <v>16</v>
      </c>
      <c r="D14" s="19" t="s">
        <v>62</v>
      </c>
      <c r="E14" s="16"/>
      <c r="F14" s="16"/>
    </row>
    <row r="15" spans="1:6" ht="40.5">
      <c r="A15" s="21">
        <v>9</v>
      </c>
      <c r="B15" s="14" t="s">
        <v>63</v>
      </c>
      <c r="C15" s="15" t="s">
        <v>10</v>
      </c>
      <c r="D15" s="19" t="s">
        <v>61</v>
      </c>
      <c r="E15" s="16"/>
      <c r="F15" s="16"/>
    </row>
    <row r="16" spans="1:6">
      <c r="A16" s="13">
        <v>10</v>
      </c>
      <c r="B16" s="14" t="s">
        <v>15</v>
      </c>
      <c r="C16" s="15" t="s">
        <v>16</v>
      </c>
      <c r="D16" s="19" t="s">
        <v>64</v>
      </c>
      <c r="E16" s="16"/>
      <c r="F16" s="16"/>
    </row>
    <row r="17" spans="1:6" ht="40.5">
      <c r="A17" s="21">
        <v>11</v>
      </c>
      <c r="B17" s="14" t="s">
        <v>65</v>
      </c>
      <c r="C17" s="15" t="s">
        <v>10</v>
      </c>
      <c r="D17" s="19" t="s">
        <v>61</v>
      </c>
      <c r="E17" s="16"/>
      <c r="F17" s="16"/>
    </row>
    <row r="18" spans="1:6">
      <c r="A18" s="13"/>
      <c r="B18" s="20" t="s">
        <v>21</v>
      </c>
      <c r="C18" s="15"/>
      <c r="D18" s="19"/>
      <c r="E18" s="16"/>
      <c r="F18" s="16"/>
    </row>
    <row r="19" spans="1:6" ht="27">
      <c r="A19" s="13">
        <v>12</v>
      </c>
      <c r="B19" s="14" t="s">
        <v>75</v>
      </c>
      <c r="C19" s="15" t="s">
        <v>22</v>
      </c>
      <c r="D19" s="19" t="s">
        <v>66</v>
      </c>
      <c r="E19" s="16"/>
      <c r="F19" s="16"/>
    </row>
    <row r="20" spans="1:6" ht="27">
      <c r="A20" s="13">
        <v>13</v>
      </c>
      <c r="B20" s="14" t="s">
        <v>24</v>
      </c>
      <c r="C20" s="15" t="s">
        <v>44</v>
      </c>
      <c r="D20" s="19" t="s">
        <v>67</v>
      </c>
      <c r="E20" s="16"/>
      <c r="F20" s="16"/>
    </row>
    <row r="21" spans="1:6" ht="27">
      <c r="A21" s="13">
        <v>14</v>
      </c>
      <c r="B21" s="14" t="s">
        <v>26</v>
      </c>
      <c r="C21" s="15" t="s">
        <v>10</v>
      </c>
      <c r="D21" s="19" t="s">
        <v>68</v>
      </c>
      <c r="E21" s="16"/>
      <c r="F21" s="16"/>
    </row>
    <row r="22" spans="1:6">
      <c r="A22" s="13">
        <v>15</v>
      </c>
      <c r="B22" s="14" t="s">
        <v>15</v>
      </c>
      <c r="C22" s="15" t="s">
        <v>16</v>
      </c>
      <c r="D22" s="19" t="s">
        <v>69</v>
      </c>
      <c r="E22" s="16"/>
      <c r="F22" s="16"/>
    </row>
    <row r="23" spans="1:6" ht="27">
      <c r="A23" s="13">
        <v>16</v>
      </c>
      <c r="B23" s="14" t="s">
        <v>29</v>
      </c>
      <c r="C23" s="15" t="s">
        <v>10</v>
      </c>
      <c r="D23" s="19" t="s">
        <v>68</v>
      </c>
      <c r="E23" s="16"/>
      <c r="F23" s="16"/>
    </row>
    <row r="24" spans="1:6" ht="27">
      <c r="A24" s="13">
        <v>17</v>
      </c>
      <c r="B24" s="14" t="s">
        <v>70</v>
      </c>
      <c r="C24" s="15" t="s">
        <v>31</v>
      </c>
      <c r="D24" s="19" t="s">
        <v>71</v>
      </c>
      <c r="E24" s="16"/>
      <c r="F24" s="16"/>
    </row>
    <row r="25" spans="1:6">
      <c r="A25" s="13">
        <v>18</v>
      </c>
      <c r="B25" s="14" t="s">
        <v>72</v>
      </c>
      <c r="C25" s="15" t="s">
        <v>31</v>
      </c>
      <c r="D25" s="19" t="s">
        <v>71</v>
      </c>
      <c r="E25" s="16"/>
      <c r="F25" s="16"/>
    </row>
    <row r="26" spans="1:6">
      <c r="A26" s="21"/>
      <c r="B26" s="37" t="s">
        <v>5</v>
      </c>
      <c r="C26" s="36" t="s">
        <v>37</v>
      </c>
      <c r="D26" s="36"/>
      <c r="E26" s="24"/>
      <c r="F26" s="25"/>
    </row>
    <row r="27" spans="1:6">
      <c r="A27" s="38"/>
      <c r="B27" s="30" t="s">
        <v>38</v>
      </c>
      <c r="C27" s="35" t="s">
        <v>39</v>
      </c>
      <c r="D27" s="16"/>
      <c r="E27" s="27"/>
      <c r="F27" s="27"/>
    </row>
    <row r="28" spans="1:6">
      <c r="A28" s="38"/>
      <c r="B28" s="36" t="s">
        <v>5</v>
      </c>
      <c r="C28" s="36" t="s">
        <v>37</v>
      </c>
      <c r="D28" s="16"/>
      <c r="E28" s="24"/>
      <c r="F28" s="24"/>
    </row>
    <row r="29" spans="1:6">
      <c r="A29" s="38"/>
      <c r="B29" s="30" t="s">
        <v>40</v>
      </c>
      <c r="C29" s="35" t="s">
        <v>39</v>
      </c>
      <c r="D29" s="16"/>
      <c r="E29" s="27"/>
      <c r="F29" s="27"/>
    </row>
    <row r="30" spans="1:6">
      <c r="A30" s="38"/>
      <c r="B30" s="20" t="s">
        <v>5</v>
      </c>
      <c r="C30" s="36" t="s">
        <v>37</v>
      </c>
      <c r="D30" s="24"/>
      <c r="E30" s="24"/>
      <c r="F30" s="24"/>
    </row>
    <row r="31" spans="1:6">
      <c r="A31" s="21"/>
      <c r="B31" s="30" t="s">
        <v>42</v>
      </c>
      <c r="C31" s="31">
        <v>0.05</v>
      </c>
      <c r="D31" s="30"/>
      <c r="E31" s="27"/>
      <c r="F31" s="30"/>
    </row>
    <row r="32" spans="1:6">
      <c r="A32" s="21"/>
      <c r="B32" s="29" t="s">
        <v>5</v>
      </c>
      <c r="C32" s="24" t="s">
        <v>37</v>
      </c>
      <c r="D32" s="30"/>
      <c r="E32" s="27"/>
      <c r="F32" s="30"/>
    </row>
    <row r="33" spans="1:6">
      <c r="A33" s="21"/>
      <c r="B33" s="30" t="s">
        <v>41</v>
      </c>
      <c r="C33" s="31">
        <v>0.18</v>
      </c>
      <c r="D33" s="30"/>
      <c r="E33" s="27"/>
      <c r="F33" s="30"/>
    </row>
    <row r="34" spans="1:6">
      <c r="A34" s="21"/>
      <c r="B34" s="29" t="s">
        <v>5</v>
      </c>
      <c r="C34" s="24" t="s">
        <v>37</v>
      </c>
      <c r="D34" s="30"/>
      <c r="E34" s="27"/>
      <c r="F34" s="30"/>
    </row>
  </sheetData>
  <sheetProtection password="DEAC" sheet="1" objects="1" scenarios="1"/>
  <mergeCells count="3">
    <mergeCell ref="A1:F1"/>
    <mergeCell ref="A2:F2"/>
    <mergeCell ref="A3:B3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topLeftCell="A40" workbookViewId="0">
      <selection activeCell="H9" sqref="H9"/>
    </sheetView>
  </sheetViews>
  <sheetFormatPr defaultRowHeight="15"/>
  <cols>
    <col min="1" max="1" width="3.140625" bestFit="1" customWidth="1"/>
    <col min="2" max="2" width="56.7109375" customWidth="1"/>
    <col min="4" max="4" width="9.5703125" bestFit="1" customWidth="1"/>
  </cols>
  <sheetData>
    <row r="1" spans="1:6" ht="15.75">
      <c r="A1" s="83" t="s">
        <v>76</v>
      </c>
      <c r="B1" s="83"/>
      <c r="C1" s="83"/>
      <c r="D1" s="83"/>
      <c r="E1" s="83"/>
      <c r="F1" s="83"/>
    </row>
    <row r="2" spans="1:6" ht="15.75">
      <c r="A2" s="84" t="s">
        <v>116</v>
      </c>
      <c r="B2" s="84"/>
      <c r="C2" s="84"/>
      <c r="D2" s="84"/>
      <c r="E2" s="84"/>
      <c r="F2" s="84"/>
    </row>
    <row r="3" spans="1:6" ht="47.25">
      <c r="A3" s="11" t="s">
        <v>1</v>
      </c>
      <c r="B3" s="11" t="s">
        <v>2</v>
      </c>
      <c r="C3" s="11" t="s">
        <v>3</v>
      </c>
      <c r="D3" s="11" t="s">
        <v>4</v>
      </c>
      <c r="E3" s="11" t="s">
        <v>6</v>
      </c>
      <c r="F3" s="12" t="s">
        <v>5</v>
      </c>
    </row>
    <row r="4" spans="1:6">
      <c r="A4" s="45">
        <v>1</v>
      </c>
      <c r="B4" s="46" t="s">
        <v>77</v>
      </c>
      <c r="C4" s="47" t="s">
        <v>78</v>
      </c>
      <c r="D4" s="48">
        <v>4.5720000000000001</v>
      </c>
      <c r="E4" s="16"/>
      <c r="F4" s="49"/>
    </row>
    <row r="5" spans="1:6" ht="69.75">
      <c r="A5" s="45">
        <v>2</v>
      </c>
      <c r="B5" s="61" t="s">
        <v>110</v>
      </c>
      <c r="C5" s="50" t="s">
        <v>44</v>
      </c>
      <c r="D5" s="48">
        <v>528</v>
      </c>
      <c r="E5" s="51"/>
      <c r="F5" s="49"/>
    </row>
    <row r="6" spans="1:6" ht="27">
      <c r="A6" s="45">
        <v>3</v>
      </c>
      <c r="B6" s="61" t="s">
        <v>79</v>
      </c>
      <c r="C6" s="28" t="s">
        <v>80</v>
      </c>
      <c r="D6" s="52">
        <v>0.49</v>
      </c>
      <c r="E6" s="16"/>
      <c r="F6" s="49"/>
    </row>
    <row r="7" spans="1:6" ht="27">
      <c r="A7" s="45">
        <v>4</v>
      </c>
      <c r="B7" s="61" t="s">
        <v>81</v>
      </c>
      <c r="C7" s="28" t="s">
        <v>80</v>
      </c>
      <c r="D7" s="52">
        <v>0.13500000000000001</v>
      </c>
      <c r="E7" s="28"/>
      <c r="F7" s="53"/>
    </row>
    <row r="8" spans="1:6" ht="27">
      <c r="A8" s="45">
        <v>5</v>
      </c>
      <c r="B8" s="61" t="s">
        <v>82</v>
      </c>
      <c r="C8" s="50" t="s">
        <v>111</v>
      </c>
      <c r="D8" s="54">
        <v>0.45</v>
      </c>
      <c r="E8" s="28"/>
      <c r="F8" s="53"/>
    </row>
    <row r="9" spans="1:6" ht="29.25">
      <c r="A9" s="45">
        <v>6</v>
      </c>
      <c r="B9" s="61" t="s">
        <v>112</v>
      </c>
      <c r="C9" s="50" t="s">
        <v>44</v>
      </c>
      <c r="D9" s="48">
        <v>900</v>
      </c>
      <c r="E9" s="55"/>
      <c r="F9" s="56"/>
    </row>
    <row r="10" spans="1:6" ht="15.75">
      <c r="A10" s="45">
        <v>7</v>
      </c>
      <c r="B10" s="61" t="s">
        <v>83</v>
      </c>
      <c r="C10" s="50" t="s">
        <v>44</v>
      </c>
      <c r="D10" s="48">
        <v>50.4</v>
      </c>
      <c r="E10" s="16"/>
      <c r="F10" s="49"/>
    </row>
    <row r="11" spans="1:6" ht="15.75">
      <c r="A11" s="45">
        <v>8</v>
      </c>
      <c r="B11" s="46" t="s">
        <v>84</v>
      </c>
      <c r="C11" s="47" t="s">
        <v>10</v>
      </c>
      <c r="D11" s="48">
        <v>29100</v>
      </c>
      <c r="E11" s="16"/>
      <c r="F11" s="57"/>
    </row>
    <row r="12" spans="1:6" ht="54">
      <c r="A12" s="45">
        <v>9</v>
      </c>
      <c r="B12" s="61" t="s">
        <v>113</v>
      </c>
      <c r="C12" s="50" t="s">
        <v>44</v>
      </c>
      <c r="D12" s="48">
        <v>5325.2</v>
      </c>
      <c r="E12" s="16"/>
      <c r="F12" s="49"/>
    </row>
    <row r="13" spans="1:6">
      <c r="A13" s="45">
        <v>10</v>
      </c>
      <c r="B13" s="61" t="s">
        <v>106</v>
      </c>
      <c r="C13" s="50" t="s">
        <v>16</v>
      </c>
      <c r="D13" s="48">
        <f>D12*1.6</f>
        <v>8520.32</v>
      </c>
      <c r="E13" s="16"/>
      <c r="F13" s="49"/>
    </row>
    <row r="14" spans="1:6" ht="42">
      <c r="A14" s="45">
        <v>11</v>
      </c>
      <c r="B14" s="62" t="s">
        <v>114</v>
      </c>
      <c r="C14" s="50" t="s">
        <v>85</v>
      </c>
      <c r="D14" s="48">
        <v>29.1</v>
      </c>
      <c r="E14" s="51"/>
      <c r="F14" s="49"/>
    </row>
    <row r="15" spans="1:6" ht="27">
      <c r="A15" s="45">
        <v>12</v>
      </c>
      <c r="B15" s="61" t="s">
        <v>107</v>
      </c>
      <c r="C15" s="50" t="s">
        <v>44</v>
      </c>
      <c r="D15" s="48">
        <v>9504</v>
      </c>
      <c r="E15" s="51"/>
      <c r="F15" s="49"/>
    </row>
    <row r="16" spans="1:6">
      <c r="A16" s="45">
        <v>13</v>
      </c>
      <c r="B16" s="61" t="s">
        <v>106</v>
      </c>
      <c r="C16" s="50" t="s">
        <v>16</v>
      </c>
      <c r="D16" s="48">
        <f>D15*1.6</f>
        <v>15206.400000000001</v>
      </c>
      <c r="E16" s="16"/>
      <c r="F16" s="49"/>
    </row>
    <row r="17" spans="1:6" ht="27">
      <c r="A17" s="45">
        <v>14</v>
      </c>
      <c r="B17" s="61" t="s">
        <v>87</v>
      </c>
      <c r="C17" s="28" t="s">
        <v>80</v>
      </c>
      <c r="D17" s="52">
        <v>0.12</v>
      </c>
      <c r="E17" s="16"/>
      <c r="F17" s="49"/>
    </row>
    <row r="18" spans="1:6" ht="27">
      <c r="A18" s="45">
        <v>15</v>
      </c>
      <c r="B18" s="61" t="s">
        <v>88</v>
      </c>
      <c r="C18" s="28" t="s">
        <v>86</v>
      </c>
      <c r="D18" s="52">
        <v>10</v>
      </c>
      <c r="E18" s="34"/>
      <c r="F18" s="49"/>
    </row>
    <row r="19" spans="1:6" ht="27">
      <c r="A19" s="45">
        <v>16</v>
      </c>
      <c r="B19" s="63" t="s">
        <v>89</v>
      </c>
      <c r="C19" s="28" t="s">
        <v>86</v>
      </c>
      <c r="D19" s="52">
        <v>6.5</v>
      </c>
      <c r="E19" s="16"/>
      <c r="F19" s="49"/>
    </row>
    <row r="20" spans="1:6" ht="27">
      <c r="A20" s="45">
        <v>17</v>
      </c>
      <c r="B20" s="61" t="s">
        <v>90</v>
      </c>
      <c r="C20" s="28" t="s">
        <v>91</v>
      </c>
      <c r="D20" s="52">
        <v>1.032</v>
      </c>
      <c r="E20" s="16"/>
      <c r="F20" s="49"/>
    </row>
    <row r="21" spans="1:6">
      <c r="A21" s="45">
        <v>18</v>
      </c>
      <c r="B21" s="61" t="s">
        <v>93</v>
      </c>
      <c r="C21" s="28" t="s">
        <v>86</v>
      </c>
      <c r="D21" s="52">
        <v>12</v>
      </c>
      <c r="E21" s="16"/>
      <c r="F21" s="49"/>
    </row>
    <row r="22" spans="1:6" ht="27">
      <c r="A22" s="45">
        <v>19</v>
      </c>
      <c r="B22" s="61" t="s">
        <v>87</v>
      </c>
      <c r="C22" s="28" t="s">
        <v>80</v>
      </c>
      <c r="D22" s="52">
        <v>0.56999999999999995</v>
      </c>
      <c r="E22" s="16"/>
      <c r="F22" s="49"/>
    </row>
    <row r="23" spans="1:6" ht="27">
      <c r="A23" s="45">
        <v>20</v>
      </c>
      <c r="B23" s="63" t="s">
        <v>94</v>
      </c>
      <c r="C23" s="28" t="s">
        <v>16</v>
      </c>
      <c r="D23" s="52">
        <f>68*1.4</f>
        <v>95.199999999999989</v>
      </c>
      <c r="E23" s="16"/>
      <c r="F23" s="49"/>
    </row>
    <row r="24" spans="1:6" ht="27">
      <c r="A24" s="45">
        <v>21</v>
      </c>
      <c r="B24" s="58" t="s">
        <v>95</v>
      </c>
      <c r="C24" s="27" t="s">
        <v>78</v>
      </c>
      <c r="D24" s="66">
        <v>0.1</v>
      </c>
      <c r="E24" s="16"/>
      <c r="F24" s="49"/>
    </row>
    <row r="25" spans="1:6" ht="27">
      <c r="A25" s="45">
        <v>22</v>
      </c>
      <c r="B25" s="61" t="s">
        <v>96</v>
      </c>
      <c r="C25" s="28" t="s">
        <v>86</v>
      </c>
      <c r="D25" s="52">
        <v>50.2</v>
      </c>
      <c r="E25" s="16"/>
      <c r="F25" s="49"/>
    </row>
    <row r="26" spans="1:6" ht="27">
      <c r="A26" s="45">
        <v>23</v>
      </c>
      <c r="B26" s="61" t="s">
        <v>108</v>
      </c>
      <c r="C26" s="28" t="s">
        <v>91</v>
      </c>
      <c r="D26" s="52">
        <v>1.032</v>
      </c>
      <c r="E26" s="16"/>
      <c r="F26" s="49"/>
    </row>
    <row r="27" spans="1:6">
      <c r="A27" s="45">
        <v>24</v>
      </c>
      <c r="B27" s="59" t="s">
        <v>97</v>
      </c>
      <c r="C27" s="60" t="s">
        <v>92</v>
      </c>
      <c r="D27" s="67">
        <v>115.8</v>
      </c>
      <c r="E27" s="16"/>
      <c r="F27" s="49"/>
    </row>
    <row r="28" spans="1:6">
      <c r="A28" s="45">
        <v>25</v>
      </c>
      <c r="B28" s="63" t="s">
        <v>93</v>
      </c>
      <c r="C28" s="28" t="s">
        <v>86</v>
      </c>
      <c r="D28" s="52">
        <v>100</v>
      </c>
      <c r="E28" s="16"/>
      <c r="F28" s="49"/>
    </row>
    <row r="29" spans="1:6" ht="27">
      <c r="A29" s="45">
        <v>26</v>
      </c>
      <c r="B29" s="61" t="s">
        <v>109</v>
      </c>
      <c r="C29" s="28" t="s">
        <v>91</v>
      </c>
      <c r="D29" s="52">
        <v>1.042</v>
      </c>
      <c r="E29" s="16"/>
      <c r="F29" s="49"/>
    </row>
    <row r="30" spans="1:6">
      <c r="A30" s="45">
        <v>27</v>
      </c>
      <c r="B30" s="61" t="s">
        <v>93</v>
      </c>
      <c r="C30" s="28" t="s">
        <v>86</v>
      </c>
      <c r="D30" s="52">
        <v>100</v>
      </c>
      <c r="E30" s="16"/>
      <c r="F30" s="49"/>
    </row>
    <row r="31" spans="1:6">
      <c r="A31" s="45">
        <v>28</v>
      </c>
      <c r="B31" s="64" t="s">
        <v>98</v>
      </c>
      <c r="C31" s="28" t="s">
        <v>99</v>
      </c>
      <c r="D31" s="52">
        <v>160</v>
      </c>
      <c r="E31" s="27"/>
      <c r="F31" s="49"/>
    </row>
    <row r="32" spans="1:6" ht="27">
      <c r="A32" s="45">
        <v>29</v>
      </c>
      <c r="B32" s="61" t="s">
        <v>87</v>
      </c>
      <c r="C32" s="28" t="s">
        <v>80</v>
      </c>
      <c r="D32" s="52">
        <v>4.4999999999999997E-3</v>
      </c>
      <c r="E32" s="27"/>
      <c r="F32" s="49"/>
    </row>
    <row r="33" spans="1:6" ht="27">
      <c r="A33" s="45">
        <v>30</v>
      </c>
      <c r="B33" s="63" t="s">
        <v>94</v>
      </c>
      <c r="C33" s="28" t="s">
        <v>16</v>
      </c>
      <c r="D33" s="52">
        <f>68*1.4</f>
        <v>95.199999999999989</v>
      </c>
      <c r="E33" s="28"/>
      <c r="F33" s="49"/>
    </row>
    <row r="34" spans="1:6" ht="27">
      <c r="A34" s="45">
        <v>31</v>
      </c>
      <c r="B34" s="58" t="s">
        <v>100</v>
      </c>
      <c r="C34" s="27" t="s">
        <v>78</v>
      </c>
      <c r="D34" s="66">
        <v>5.0000000000000001E-3</v>
      </c>
      <c r="E34" s="28"/>
      <c r="F34" s="49"/>
    </row>
    <row r="35" spans="1:6" ht="27">
      <c r="A35" s="45">
        <v>32</v>
      </c>
      <c r="B35" s="61" t="s">
        <v>96</v>
      </c>
      <c r="C35" s="28" t="s">
        <v>86</v>
      </c>
      <c r="D35" s="52">
        <v>0.5</v>
      </c>
      <c r="E35" s="28"/>
      <c r="F35" s="49"/>
    </row>
    <row r="36" spans="1:6">
      <c r="A36" s="45">
        <v>33</v>
      </c>
      <c r="B36" s="61" t="s">
        <v>101</v>
      </c>
      <c r="C36" s="28" t="s">
        <v>86</v>
      </c>
      <c r="D36" s="52">
        <v>3.5</v>
      </c>
      <c r="E36" s="28"/>
      <c r="F36" s="49"/>
    </row>
    <row r="37" spans="1:6" ht="27">
      <c r="A37" s="45">
        <v>34</v>
      </c>
      <c r="B37" s="65" t="s">
        <v>115</v>
      </c>
      <c r="C37" s="50" t="s">
        <v>44</v>
      </c>
      <c r="D37" s="48">
        <v>8</v>
      </c>
      <c r="E37" s="28"/>
      <c r="F37" s="49"/>
    </row>
    <row r="38" spans="1:6">
      <c r="A38" s="45">
        <v>35</v>
      </c>
      <c r="B38" s="61" t="s">
        <v>106</v>
      </c>
      <c r="C38" s="50" t="s">
        <v>16</v>
      </c>
      <c r="D38" s="48">
        <f>D37*1.6</f>
        <v>12.8</v>
      </c>
      <c r="E38" s="28"/>
      <c r="F38" s="49"/>
    </row>
    <row r="39" spans="1:6" ht="15.75">
      <c r="A39" s="68"/>
      <c r="B39" s="11" t="s">
        <v>102</v>
      </c>
      <c r="C39" s="43" t="s">
        <v>37</v>
      </c>
      <c r="D39" s="43"/>
      <c r="E39" s="43"/>
      <c r="F39" s="68"/>
    </row>
    <row r="40" spans="1:6" ht="15.75">
      <c r="A40" s="68"/>
      <c r="B40" s="41" t="s">
        <v>38</v>
      </c>
      <c r="C40" s="44" t="s">
        <v>39</v>
      </c>
      <c r="D40" s="40"/>
      <c r="E40" s="6"/>
      <c r="F40" s="68"/>
    </row>
    <row r="41" spans="1:6" ht="15.75">
      <c r="A41" s="68"/>
      <c r="B41" s="39" t="s">
        <v>103</v>
      </c>
      <c r="C41" s="39" t="s">
        <v>37</v>
      </c>
      <c r="D41" s="39"/>
      <c r="E41" s="6"/>
      <c r="F41" s="68"/>
    </row>
    <row r="42" spans="1:6" ht="15.75">
      <c r="A42" s="68"/>
      <c r="B42" s="41" t="s">
        <v>40</v>
      </c>
      <c r="C42" s="44" t="s">
        <v>39</v>
      </c>
      <c r="D42" s="40"/>
      <c r="E42" s="6"/>
      <c r="F42" s="68"/>
    </row>
    <row r="43" spans="1:6" ht="15.75">
      <c r="A43" s="68"/>
      <c r="B43" s="42" t="s">
        <v>102</v>
      </c>
      <c r="C43" s="39" t="s">
        <v>37</v>
      </c>
      <c r="D43" s="39"/>
      <c r="E43" s="39"/>
      <c r="F43" s="68"/>
    </row>
    <row r="44" spans="1:6" ht="15.75">
      <c r="A44" s="68"/>
      <c r="B44" s="41" t="s">
        <v>104</v>
      </c>
      <c r="C44" s="44">
        <v>0.03</v>
      </c>
      <c r="D44" s="40"/>
      <c r="E44" s="6"/>
      <c r="F44" s="68"/>
    </row>
    <row r="45" spans="1:6" ht="15.75">
      <c r="A45" s="68"/>
      <c r="B45" s="42" t="s">
        <v>102</v>
      </c>
      <c r="C45" s="39" t="s">
        <v>37</v>
      </c>
      <c r="D45" s="39"/>
      <c r="E45" s="39"/>
      <c r="F45" s="68"/>
    </row>
    <row r="46" spans="1:6" ht="15.75">
      <c r="A46" s="68"/>
      <c r="B46" s="41" t="s">
        <v>105</v>
      </c>
      <c r="C46" s="40" t="s">
        <v>39</v>
      </c>
      <c r="D46" s="40"/>
      <c r="E46" s="6"/>
      <c r="F46" s="68"/>
    </row>
    <row r="47" spans="1:6" ht="15.75">
      <c r="A47" s="68"/>
      <c r="B47" s="42" t="s">
        <v>102</v>
      </c>
      <c r="C47" s="39" t="s">
        <v>37</v>
      </c>
      <c r="D47" s="39"/>
      <c r="E47" s="39"/>
      <c r="F47" s="68"/>
    </row>
  </sheetData>
  <sheetProtection password="DEAC" sheet="1" objects="1" scenarios="1"/>
  <mergeCells count="2">
    <mergeCell ref="A1:F1"/>
    <mergeCell ref="A2:F2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ნაკრები</vt:lpstr>
      <vt:lpstr>ძნელაძე</vt:lpstr>
      <vt:lpstr>შაუმიანი</vt:lpstr>
      <vt:lpstr>დ. აღმაშენებელი</vt:lpstr>
      <vt:lpstr>იხტილა-სამსარ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2016-08-30T07:34:11Z</dcterms:modified>
</cp:coreProperties>
</file>