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7" i="1"/>
  <c r="F15" l="1"/>
  <c r="F14"/>
  <c r="F13"/>
  <c r="F12"/>
  <c r="F11"/>
  <c r="F10"/>
  <c r="F9"/>
  <c r="L3" l="1"/>
</calcChain>
</file>

<file path=xl/sharedStrings.xml><?xml version="1.0" encoding="utf-8"?>
<sst xmlns="http://schemas.openxmlformats.org/spreadsheetml/2006/main" count="58" uniqueCount="39">
  <si>
    <t>N</t>
  </si>
  <si>
    <t>გაფას. N</t>
  </si>
  <si>
    <t>სამუშაოს დასახელება</t>
  </si>
  <si>
    <t>განზ.</t>
  </si>
  <si>
    <t>ლარი</t>
  </si>
  <si>
    <t>კვ/მ</t>
  </si>
  <si>
    <t>შრომის დანახარჯი</t>
  </si>
  <si>
    <t>ჯამი</t>
  </si>
  <si>
    <t>ზედნადები ხარჯი</t>
  </si>
  <si>
    <t>%</t>
  </si>
  <si>
    <t>გეგმიური დაგროვება</t>
  </si>
  <si>
    <t>დ ღ გ</t>
  </si>
  <si>
    <t>შედგენილია 1984 წლის ნორმებით</t>
  </si>
  <si>
    <t>მ/სთ</t>
  </si>
  <si>
    <t xml:space="preserve">სახრჯთაღრიცხვო ღირებულება </t>
  </si>
  <si>
    <t>კ/სთ</t>
  </si>
  <si>
    <t>კბ/მ</t>
  </si>
  <si>
    <t>ნორმატიული რესურსი</t>
  </si>
  <si>
    <t>ერთ.</t>
  </si>
  <si>
    <t>სულ</t>
  </si>
  <si>
    <t>ხელფასი</t>
  </si>
  <si>
    <t>მასალა</t>
  </si>
  <si>
    <t>სამშ. მექანიზ.</t>
  </si>
  <si>
    <t>სულ.</t>
  </si>
  <si>
    <t>შედგენილია 2016 წლის II-კვარტლის ფასებში</t>
  </si>
  <si>
    <t xml:space="preserve"> ხარჯთაღრიცხვა </t>
  </si>
  <si>
    <t>27-8-2</t>
  </si>
  <si>
    <t>არსებული საფარის მოყვანა პროფილზე გრეიდერით</t>
  </si>
  <si>
    <t>ავტოგრეიდერი საშ. ტიპის 79 კვტ. 108 ცხ.ძ</t>
  </si>
  <si>
    <t>სატკეპნი საგზაო თვითმავალი გლუვი 5ტ</t>
  </si>
  <si>
    <t>სატკეპნი საგზაო თვითმავალი გლუვი 10ტ</t>
  </si>
  <si>
    <t>ტრაქტორი მუხლუხა სვლაზე 79 კვტ. 108 ცხ.ძ</t>
  </si>
  <si>
    <t>წყალი</t>
  </si>
  <si>
    <t>მოსარწყავ-მოსარეცხი მანქანა 6ტ.</t>
  </si>
  <si>
    <t>1-29-3</t>
  </si>
  <si>
    <t>გზის დაპროფილება ბულდოზერით</t>
  </si>
  <si>
    <t>ბულდოზერი</t>
  </si>
  <si>
    <t>სოფ. ზედა ზეგანში ქურდაძეების უბნიდან მდინარემდე 130 მ - 390 კვ.მ, წივწივაძეების უბნიდან ცენტრალურ გზამდე 700 მ - 2100 კვ.მ, წივწივაძეების გზაზე 500 მ - 1500 კვ.მ, დოგრაშვილების უბნიდან წივწივაძეების უბნამდე 870 მ - 2610 კვ.მ, სულ 2.2 კმ - 6600 კვ.მ  ხრეშოვანი გზის გრეიდერით რეაბილიტაციაზე და ჭალის ცენტრიდან ნებიერეთამდე 4 კმ გზის ბულდოზერით დაპროფილებაზე</t>
  </si>
  <si>
    <t>გაუთვალისწინებელი ხარჯი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</si>
</sst>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2" borderId="0" xfId="0" applyFill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9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0" fillId="0" borderId="9" xfId="0" applyBorder="1"/>
    <xf numFmtId="2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/>
    <xf numFmtId="2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/>
    <xf numFmtId="49" fontId="3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2" fontId="0" fillId="2" borderId="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2" borderId="18" xfId="0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2" borderId="12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165" fontId="0" fillId="2" borderId="7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tabSelected="1" workbookViewId="0">
      <selection activeCell="M27" sqref="A1:M27"/>
    </sheetView>
  </sheetViews>
  <sheetFormatPr defaultRowHeight="15"/>
  <cols>
    <col min="1" max="1" width="6" customWidth="1"/>
    <col min="2" max="2" width="8.140625" customWidth="1"/>
    <col min="3" max="3" width="39.5703125" customWidth="1"/>
    <col min="4" max="4" width="9" customWidth="1"/>
    <col min="5" max="5" width="7.42578125" customWidth="1"/>
    <col min="6" max="6" width="7" customWidth="1"/>
    <col min="7" max="7" width="6.5703125" customWidth="1"/>
    <col min="8" max="9" width="7.5703125" customWidth="1"/>
    <col min="10" max="10" width="7.42578125" customWidth="1"/>
    <col min="11" max="11" width="6.42578125" customWidth="1"/>
    <col min="12" max="12" width="9.140625" customWidth="1"/>
    <col min="13" max="13" width="8.85546875" customWidth="1"/>
  </cols>
  <sheetData>
    <row r="1" spans="1:13" ht="48.75" customHeight="1">
      <c r="A1" s="74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>
      <c r="A2" s="74" t="s">
        <v>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>
      <c r="A3" s="75" t="s">
        <v>12</v>
      </c>
      <c r="B3" s="75"/>
      <c r="C3" s="75"/>
      <c r="D3" s="21"/>
      <c r="E3" s="21"/>
      <c r="F3" s="21"/>
      <c r="G3" s="21"/>
      <c r="H3" s="80" t="s">
        <v>14</v>
      </c>
      <c r="I3" s="80"/>
      <c r="J3" s="80"/>
      <c r="K3" s="80"/>
      <c r="L3" s="22">
        <f>M26</f>
        <v>0</v>
      </c>
      <c r="M3" s="21" t="s">
        <v>4</v>
      </c>
    </row>
    <row r="4" spans="1:13" ht="15.75" thickBot="1">
      <c r="A4" s="76" t="s">
        <v>24</v>
      </c>
      <c r="B4" s="76"/>
      <c r="C4" s="7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53.25" customHeight="1">
      <c r="A5" s="13" t="s">
        <v>0</v>
      </c>
      <c r="B5" s="14" t="s">
        <v>1</v>
      </c>
      <c r="C5" s="14" t="s">
        <v>2</v>
      </c>
      <c r="D5" s="14" t="s">
        <v>3</v>
      </c>
      <c r="E5" s="77" t="s">
        <v>17</v>
      </c>
      <c r="F5" s="77"/>
      <c r="G5" s="77" t="s">
        <v>20</v>
      </c>
      <c r="H5" s="77"/>
      <c r="I5" s="77" t="s">
        <v>21</v>
      </c>
      <c r="J5" s="77"/>
      <c r="K5" s="77" t="s">
        <v>22</v>
      </c>
      <c r="L5" s="77"/>
      <c r="M5" s="78" t="s">
        <v>19</v>
      </c>
    </row>
    <row r="6" spans="1:13" ht="20.25" customHeight="1">
      <c r="A6" s="28"/>
      <c r="B6" s="27"/>
      <c r="C6" s="27"/>
      <c r="D6" s="27"/>
      <c r="E6" s="27" t="s">
        <v>18</v>
      </c>
      <c r="F6" s="27" t="s">
        <v>19</v>
      </c>
      <c r="G6" s="27" t="s">
        <v>18</v>
      </c>
      <c r="H6" s="27" t="s">
        <v>19</v>
      </c>
      <c r="I6" s="27" t="s">
        <v>18</v>
      </c>
      <c r="J6" s="27" t="s">
        <v>19</v>
      </c>
      <c r="K6" s="27" t="s">
        <v>18</v>
      </c>
      <c r="L6" s="27" t="s">
        <v>23</v>
      </c>
      <c r="M6" s="79"/>
    </row>
    <row r="7" spans="1:13" ht="15.75" thickBot="1">
      <c r="A7" s="38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40">
        <v>13</v>
      </c>
    </row>
    <row r="8" spans="1:13" ht="32.25" customHeight="1">
      <c r="A8" s="71">
        <v>1</v>
      </c>
      <c r="B8" s="48" t="s">
        <v>26</v>
      </c>
      <c r="C8" s="15" t="s">
        <v>27</v>
      </c>
      <c r="D8" s="30" t="s">
        <v>5</v>
      </c>
      <c r="E8" s="49"/>
      <c r="F8" s="54">
        <v>6600</v>
      </c>
      <c r="G8" s="49"/>
      <c r="H8" s="50"/>
      <c r="I8" s="51"/>
      <c r="J8" s="49"/>
      <c r="K8" s="49"/>
      <c r="L8" s="49"/>
      <c r="M8" s="31"/>
    </row>
    <row r="9" spans="1:13" ht="20.25" customHeight="1">
      <c r="A9" s="72"/>
      <c r="B9" s="1"/>
      <c r="C9" s="23" t="s">
        <v>6</v>
      </c>
      <c r="D9" s="12" t="s">
        <v>15</v>
      </c>
      <c r="E9" s="46">
        <v>3.2099999999999997E-2</v>
      </c>
      <c r="F9" s="44">
        <f>F8*E9</f>
        <v>211.85999999999999</v>
      </c>
      <c r="G9" s="44"/>
      <c r="H9" s="45"/>
      <c r="I9" s="45"/>
      <c r="J9" s="44"/>
      <c r="K9" s="44"/>
      <c r="L9" s="44"/>
      <c r="M9" s="52"/>
    </row>
    <row r="10" spans="1:13" ht="18" customHeight="1">
      <c r="A10" s="72"/>
      <c r="B10" s="1"/>
      <c r="C10" s="23" t="s">
        <v>28</v>
      </c>
      <c r="D10" s="12" t="s">
        <v>13</v>
      </c>
      <c r="E10" s="47">
        <v>2.65E-3</v>
      </c>
      <c r="F10" s="44">
        <f>F8*E10</f>
        <v>17.489999999999998</v>
      </c>
      <c r="G10" s="44"/>
      <c r="H10" s="45"/>
      <c r="I10" s="45"/>
      <c r="J10" s="44"/>
      <c r="K10" s="44"/>
      <c r="L10" s="44"/>
      <c r="M10" s="52"/>
    </row>
    <row r="11" spans="1:13" ht="18" customHeight="1">
      <c r="A11" s="72"/>
      <c r="B11" s="1"/>
      <c r="C11" s="23" t="s">
        <v>29</v>
      </c>
      <c r="D11" s="12" t="s">
        <v>13</v>
      </c>
      <c r="E11" s="47">
        <v>6.1599999999999997E-3</v>
      </c>
      <c r="F11" s="44">
        <f>F8*E11</f>
        <v>40.655999999999999</v>
      </c>
      <c r="G11" s="44"/>
      <c r="H11" s="45"/>
      <c r="I11" s="45"/>
      <c r="J11" s="44"/>
      <c r="K11" s="44"/>
      <c r="L11" s="44"/>
      <c r="M11" s="52"/>
    </row>
    <row r="12" spans="1:13" ht="18" customHeight="1">
      <c r="A12" s="72"/>
      <c r="B12" s="1"/>
      <c r="C12" s="23" t="s">
        <v>30</v>
      </c>
      <c r="D12" s="12" t="s">
        <v>13</v>
      </c>
      <c r="E12" s="47">
        <v>4.5300000000000002E-3</v>
      </c>
      <c r="F12" s="44">
        <f>F8*E12</f>
        <v>29.898</v>
      </c>
      <c r="G12" s="44"/>
      <c r="H12" s="45"/>
      <c r="I12" s="45"/>
      <c r="J12" s="44"/>
      <c r="K12" s="44"/>
      <c r="L12" s="44"/>
      <c r="M12" s="52"/>
    </row>
    <row r="13" spans="1:13" ht="18" customHeight="1">
      <c r="A13" s="72"/>
      <c r="B13" s="1"/>
      <c r="C13" s="23" t="s">
        <v>31</v>
      </c>
      <c r="D13" s="12" t="s">
        <v>13</v>
      </c>
      <c r="E13" s="47">
        <v>7.1000000000000002E-4</v>
      </c>
      <c r="F13" s="44">
        <f>F8*E13</f>
        <v>4.6859999999999999</v>
      </c>
      <c r="G13" s="44"/>
      <c r="H13" s="45"/>
      <c r="I13" s="45"/>
      <c r="J13" s="44"/>
      <c r="K13" s="44"/>
      <c r="L13" s="44"/>
      <c r="M13" s="52"/>
    </row>
    <row r="14" spans="1:13" ht="18" customHeight="1">
      <c r="A14" s="72"/>
      <c r="B14" s="1"/>
      <c r="C14" s="23" t="s">
        <v>33</v>
      </c>
      <c r="D14" s="12" t="s">
        <v>13</v>
      </c>
      <c r="E14" s="47">
        <v>2.0699999999999998E-3</v>
      </c>
      <c r="F14" s="44">
        <f>F8*E14</f>
        <v>13.661999999999999</v>
      </c>
      <c r="G14" s="44"/>
      <c r="H14" s="45"/>
      <c r="I14" s="45"/>
      <c r="J14" s="44"/>
      <c r="K14" s="44"/>
      <c r="L14" s="44"/>
      <c r="M14" s="52"/>
    </row>
    <row r="15" spans="1:13" s="10" customFormat="1" ht="25.5" customHeight="1" thickBot="1">
      <c r="A15" s="73"/>
      <c r="B15" s="56"/>
      <c r="C15" s="57" t="s">
        <v>32</v>
      </c>
      <c r="D15" s="58" t="s">
        <v>16</v>
      </c>
      <c r="E15" s="59">
        <v>2.5000000000000001E-2</v>
      </c>
      <c r="F15" s="60">
        <f>F8*E15</f>
        <v>165</v>
      </c>
      <c r="G15" s="60"/>
      <c r="H15" s="60"/>
      <c r="I15" s="60"/>
      <c r="J15" s="60"/>
      <c r="K15" s="60"/>
      <c r="L15" s="60"/>
      <c r="M15" s="61"/>
    </row>
    <row r="16" spans="1:13" s="10" customFormat="1" ht="25.5" customHeight="1">
      <c r="A16" s="81">
        <v>2</v>
      </c>
      <c r="B16" s="62" t="s">
        <v>34</v>
      </c>
      <c r="C16" s="63" t="s">
        <v>35</v>
      </c>
      <c r="D16" s="64" t="s">
        <v>16</v>
      </c>
      <c r="E16" s="65"/>
      <c r="F16" s="69">
        <v>1500</v>
      </c>
      <c r="G16" s="66"/>
      <c r="H16" s="66"/>
      <c r="I16" s="66"/>
      <c r="J16" s="66"/>
      <c r="K16" s="66"/>
      <c r="L16" s="66"/>
      <c r="M16" s="67"/>
    </row>
    <row r="17" spans="1:13" s="10" customFormat="1" ht="25.5" customHeight="1" thickBot="1">
      <c r="A17" s="82"/>
      <c r="B17" s="16"/>
      <c r="C17" s="17" t="s">
        <v>36</v>
      </c>
      <c r="D17" s="18" t="s">
        <v>13</v>
      </c>
      <c r="E17" s="68">
        <v>1.9099999999999999E-2</v>
      </c>
      <c r="F17" s="29">
        <f>F16*E17</f>
        <v>28.65</v>
      </c>
      <c r="G17" s="29"/>
      <c r="H17" s="29"/>
      <c r="I17" s="29"/>
      <c r="J17" s="29"/>
      <c r="K17" s="29"/>
      <c r="L17" s="29"/>
      <c r="M17" s="53"/>
    </row>
    <row r="18" spans="1:13">
      <c r="A18" s="41"/>
      <c r="B18" s="11"/>
      <c r="C18" s="42" t="s">
        <v>7</v>
      </c>
      <c r="D18" s="43"/>
      <c r="E18" s="43"/>
      <c r="F18" s="43"/>
      <c r="G18" s="43"/>
      <c r="H18" s="43"/>
      <c r="I18" s="43"/>
      <c r="J18" s="43"/>
      <c r="K18" s="43"/>
      <c r="L18" s="43"/>
      <c r="M18" s="24"/>
    </row>
    <row r="19" spans="1:13">
      <c r="A19" s="19"/>
      <c r="B19" s="12"/>
      <c r="C19" s="2" t="s">
        <v>8</v>
      </c>
      <c r="D19" s="3" t="s">
        <v>9</v>
      </c>
      <c r="E19" s="3"/>
      <c r="F19" s="3"/>
      <c r="G19" s="3"/>
      <c r="H19" s="3"/>
      <c r="I19" s="3"/>
      <c r="J19" s="3"/>
      <c r="K19" s="25"/>
      <c r="L19" s="25"/>
      <c r="M19" s="20"/>
    </row>
    <row r="20" spans="1:13">
      <c r="A20" s="19"/>
      <c r="B20" s="12"/>
      <c r="C20" s="2" t="s">
        <v>7</v>
      </c>
      <c r="D20" s="3"/>
      <c r="E20" s="3"/>
      <c r="F20" s="3"/>
      <c r="G20" s="3"/>
      <c r="H20" s="3"/>
      <c r="I20" s="3"/>
      <c r="J20" s="3"/>
      <c r="K20" s="25"/>
      <c r="L20" s="25"/>
      <c r="M20" s="20"/>
    </row>
    <row r="21" spans="1:13">
      <c r="A21" s="19"/>
      <c r="B21" s="12"/>
      <c r="C21" s="2" t="s">
        <v>10</v>
      </c>
      <c r="D21" s="3" t="s">
        <v>9</v>
      </c>
      <c r="E21" s="3"/>
      <c r="F21" s="3"/>
      <c r="G21" s="3"/>
      <c r="H21" s="3"/>
      <c r="I21" s="3"/>
      <c r="J21" s="3"/>
      <c r="K21" s="25"/>
      <c r="L21" s="25"/>
      <c r="M21" s="20"/>
    </row>
    <row r="22" spans="1:13">
      <c r="A22" s="19"/>
      <c r="B22" s="12"/>
      <c r="C22" s="2" t="s">
        <v>7</v>
      </c>
      <c r="D22" s="3"/>
      <c r="E22" s="3"/>
      <c r="F22" s="3"/>
      <c r="G22" s="3"/>
      <c r="H22" s="3"/>
      <c r="I22" s="3"/>
      <c r="J22" s="3"/>
      <c r="K22" s="25"/>
      <c r="L22" s="25"/>
      <c r="M22" s="20"/>
    </row>
    <row r="23" spans="1:13">
      <c r="A23" s="19"/>
      <c r="B23" s="12"/>
      <c r="C23" s="2" t="s">
        <v>38</v>
      </c>
      <c r="D23" s="3" t="s">
        <v>9</v>
      </c>
      <c r="E23" s="3"/>
      <c r="F23" s="3"/>
      <c r="G23" s="3"/>
      <c r="H23" s="3"/>
      <c r="I23" s="3"/>
      <c r="J23" s="3"/>
      <c r="K23" s="25"/>
      <c r="L23" s="25"/>
      <c r="M23" s="20"/>
    </row>
    <row r="24" spans="1:13">
      <c r="A24" s="19"/>
      <c r="B24" s="12"/>
      <c r="C24" s="2" t="s">
        <v>7</v>
      </c>
      <c r="D24" s="3"/>
      <c r="E24" s="3"/>
      <c r="F24" s="3"/>
      <c r="G24" s="3"/>
      <c r="H24" s="3"/>
      <c r="I24" s="3"/>
      <c r="J24" s="3"/>
      <c r="K24" s="25"/>
      <c r="L24" s="25"/>
      <c r="M24" s="20"/>
    </row>
    <row r="25" spans="1:13">
      <c r="A25" s="19"/>
      <c r="B25" s="12"/>
      <c r="C25" s="2" t="s">
        <v>11</v>
      </c>
      <c r="D25" s="3" t="s">
        <v>9</v>
      </c>
      <c r="E25" s="3"/>
      <c r="F25" s="3"/>
      <c r="G25" s="3"/>
      <c r="H25" s="3">
        <v>18</v>
      </c>
      <c r="I25" s="3"/>
      <c r="J25" s="3"/>
      <c r="K25" s="25"/>
      <c r="L25" s="25"/>
      <c r="M25" s="20"/>
    </row>
    <row r="26" spans="1:13" ht="15" customHeight="1" thickBot="1">
      <c r="A26" s="32"/>
      <c r="B26" s="33"/>
      <c r="C26" s="34" t="s">
        <v>7</v>
      </c>
      <c r="D26" s="35"/>
      <c r="E26" s="35"/>
      <c r="F26" s="35"/>
      <c r="G26" s="35"/>
      <c r="H26" s="35"/>
      <c r="I26" s="35"/>
      <c r="J26" s="35"/>
      <c r="K26" s="36"/>
      <c r="L26" s="36"/>
      <c r="M26" s="37"/>
    </row>
    <row r="27" spans="1:13">
      <c r="A27" s="4"/>
      <c r="B27" s="5"/>
      <c r="C27" s="70"/>
      <c r="D27" s="70"/>
      <c r="E27" s="70"/>
      <c r="F27" s="70"/>
      <c r="G27" s="70"/>
      <c r="H27" s="70"/>
      <c r="I27" s="70"/>
      <c r="J27" s="70"/>
      <c r="K27" s="55"/>
      <c r="L27" s="55"/>
      <c r="M27" s="7"/>
    </row>
    <row r="28" spans="1:13">
      <c r="A28" s="8"/>
      <c r="B28" s="9"/>
      <c r="C28" s="70"/>
      <c r="D28" s="70"/>
      <c r="E28" s="70"/>
      <c r="F28" s="70"/>
      <c r="G28" s="70"/>
      <c r="H28" s="70"/>
      <c r="I28" s="70"/>
      <c r="J28" s="70"/>
      <c r="K28" s="55"/>
      <c r="L28" s="55"/>
      <c r="M28" s="8"/>
    </row>
    <row r="29" spans="1:13">
      <c r="A29" s="8"/>
      <c r="B29" s="9"/>
      <c r="C29" s="6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>
      <c r="A30" s="8"/>
      <c r="B30" s="9"/>
      <c r="C30" s="6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>
      <c r="A31" s="8"/>
      <c r="B31" s="9"/>
      <c r="C31" s="6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>
      <c r="A32" s="8"/>
      <c r="B32" s="9"/>
      <c r="C32" s="6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>
      <c r="A33" s="8"/>
      <c r="B33" s="9"/>
      <c r="C33" s="6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>
      <c r="A34" s="8"/>
      <c r="B34" s="9"/>
      <c r="C34" s="6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>
      <c r="A35" s="8"/>
      <c r="B35" s="9"/>
      <c r="C35" s="6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>
      <c r="A36" s="8"/>
      <c r="B36" s="9"/>
      <c r="C36" s="6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>
      <c r="A37" s="8"/>
      <c r="B37" s="9"/>
      <c r="C37" s="6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>
      <c r="A38" s="8"/>
      <c r="B38" s="9"/>
      <c r="C38" s="6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>
      <c r="A39" s="8"/>
      <c r="B39" s="9"/>
      <c r="C39" s="6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>
      <c r="A40" s="8"/>
      <c r="B40" s="9"/>
      <c r="C40" s="6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>
      <c r="A41" s="8"/>
      <c r="B41" s="9"/>
      <c r="C41" s="6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>
      <c r="A42" s="8"/>
      <c r="B42" s="9"/>
      <c r="C42" s="6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>
      <c r="A43" s="8"/>
      <c r="B43" s="9"/>
      <c r="C43" s="6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>
      <c r="A44" s="8"/>
      <c r="B44" s="9"/>
      <c r="C44" s="6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>
      <c r="A45" s="8"/>
      <c r="B45" s="9"/>
      <c r="C45" s="6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>
      <c r="A46" s="8"/>
      <c r="B46" s="9"/>
      <c r="C46" s="6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>
      <c r="A47" s="8"/>
      <c r="B47" s="9"/>
      <c r="C47" s="6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>
      <c r="A48" s="8"/>
      <c r="B48" s="9"/>
      <c r="C48" s="6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>
      <c r="A49" s="8"/>
      <c r="B49" s="9"/>
      <c r="C49" s="6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>
      <c r="A50" s="8"/>
      <c r="B50" s="9"/>
      <c r="C50" s="6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>
      <c r="A51" s="8"/>
      <c r="B51" s="9"/>
      <c r="C51" s="6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>
      <c r="A52" s="8"/>
      <c r="B52" s="9"/>
      <c r="C52" s="6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>
      <c r="A53" s="8"/>
      <c r="B53" s="9"/>
      <c r="C53" s="6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>
      <c r="A54" s="8"/>
      <c r="B54" s="9"/>
      <c r="C54" s="6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>
      <c r="A55" s="8"/>
      <c r="B55" s="9"/>
      <c r="C55" s="6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>
      <c r="A56" s="8"/>
      <c r="B56" s="9"/>
      <c r="C56" s="6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>
      <c r="A57" s="8"/>
      <c r="B57" s="9"/>
      <c r="C57" s="6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>
      <c r="A58" s="8"/>
      <c r="B58" s="9"/>
      <c r="C58" s="6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>
      <c r="A59" s="8"/>
      <c r="B59" s="9"/>
      <c r="C59" s="6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>
      <c r="A60" s="8"/>
      <c r="B60" s="9"/>
      <c r="C60" s="6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>
      <c r="A61" s="8"/>
      <c r="B61" s="9"/>
      <c r="C61" s="6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>
      <c r="A62" s="8"/>
      <c r="B62" s="9"/>
      <c r="C62" s="6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>
      <c r="A63" s="8"/>
      <c r="B63" s="9"/>
      <c r="C63" s="6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>
      <c r="A64" s="8"/>
      <c r="B64" s="9"/>
      <c r="C64" s="6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>
      <c r="A65" s="8"/>
      <c r="B65" s="9"/>
      <c r="C65" s="6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>
      <c r="A66" s="8"/>
      <c r="B66" s="9"/>
      <c r="C66" s="6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>
      <c r="A67" s="8"/>
      <c r="B67" s="9"/>
      <c r="C67" s="6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>
      <c r="A68" s="8"/>
      <c r="B68" s="9"/>
      <c r="C68" s="6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>
      <c r="A69" s="8"/>
      <c r="B69" s="9"/>
      <c r="C69" s="6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>
      <c r="A70" s="8"/>
      <c r="B70" s="9"/>
      <c r="C70" s="6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>
      <c r="A71" s="8"/>
      <c r="B71" s="9"/>
      <c r="C71" s="6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>
      <c r="A72" s="8"/>
      <c r="B72" s="9"/>
      <c r="C72" s="6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>
      <c r="A73" s="8"/>
      <c r="B73" s="9"/>
      <c r="C73" s="6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>
      <c r="A74" s="8"/>
      <c r="B74" s="9"/>
      <c r="C74" s="6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>
      <c r="A75" s="8"/>
      <c r="B75" s="9"/>
      <c r="C75" s="6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>
      <c r="A76" s="8"/>
      <c r="B76" s="9"/>
      <c r="C76" s="6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>
      <c r="A77" s="8"/>
      <c r="B77" s="9"/>
      <c r="C77" s="6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>
      <c r="A78" s="8"/>
      <c r="B78" s="9"/>
      <c r="C78" s="6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>
      <c r="A79" s="8"/>
      <c r="B79" s="9"/>
      <c r="C79" s="6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>
      <c r="A80" s="8"/>
      <c r="B80" s="9"/>
      <c r="C80" s="6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>
      <c r="A81" s="8"/>
      <c r="B81" s="9"/>
      <c r="C81" s="6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>
      <c r="A82" s="8"/>
      <c r="B82" s="9"/>
      <c r="C82" s="6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>
      <c r="A83" s="8"/>
      <c r="B83" s="9"/>
      <c r="C83" s="6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>
      <c r="A84" s="8"/>
      <c r="B84" s="9"/>
      <c r="C84" s="6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>
      <c r="A85" s="8"/>
      <c r="B85" s="9"/>
      <c r="C85" s="6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>
      <c r="A86" s="8"/>
      <c r="B86" s="9"/>
      <c r="C86" s="6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>
      <c r="A87" s="8"/>
      <c r="B87" s="9"/>
      <c r="C87" s="6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>
      <c r="A88" s="8"/>
      <c r="B88" s="9"/>
      <c r="C88" s="6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>
      <c r="A89" s="8"/>
      <c r="B89" s="9"/>
      <c r="C89" s="6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>
      <c r="A90" s="8"/>
      <c r="B90" s="9"/>
      <c r="C90" s="6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>
      <c r="A91" s="8"/>
      <c r="B91" s="9"/>
      <c r="C91" s="6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>
      <c r="A92" s="8"/>
      <c r="B92" s="9"/>
      <c r="C92" s="6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>
      <c r="A93" s="8"/>
      <c r="B93" s="9"/>
      <c r="C93" s="6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>
      <c r="A94" s="8"/>
      <c r="B94" s="9"/>
      <c r="C94" s="6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>
      <c r="A95" s="8"/>
      <c r="B95" s="9"/>
      <c r="C95" s="6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>
      <c r="A96" s="8"/>
      <c r="B96" s="9"/>
      <c r="C96" s="6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>
      <c r="A97" s="8"/>
      <c r="B97" s="9"/>
      <c r="C97" s="6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>
      <c r="A98" s="8"/>
      <c r="B98" s="9"/>
      <c r="C98" s="6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>
      <c r="A99" s="8"/>
      <c r="B99" s="9"/>
      <c r="C99" s="6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>
      <c r="A100" s="8"/>
      <c r="B100" s="9"/>
      <c r="C100" s="6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>
      <c r="A101" s="8"/>
      <c r="B101" s="9"/>
      <c r="C101" s="6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>
      <c r="A102" s="8"/>
      <c r="B102" s="9"/>
      <c r="C102" s="6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>
      <c r="A103" s="8"/>
      <c r="B103" s="9"/>
      <c r="C103" s="6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>
      <c r="A104" s="8"/>
      <c r="B104" s="9"/>
      <c r="C104" s="6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>
      <c r="A105" s="8"/>
      <c r="B105" s="9"/>
      <c r="C105" s="6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>
      <c r="A106" s="8"/>
      <c r="B106" s="9"/>
      <c r="C106" s="6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>
      <c r="A107" s="8"/>
      <c r="B107" s="9"/>
      <c r="C107" s="6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>
      <c r="A108" s="8"/>
      <c r="B108" s="9"/>
      <c r="C108" s="6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>
      <c r="A109" s="8"/>
      <c r="B109" s="9"/>
      <c r="C109" s="6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>
      <c r="A110" s="8"/>
      <c r="B110" s="9"/>
      <c r="C110" s="6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>
      <c r="A111" s="8"/>
      <c r="B111" s="9"/>
      <c r="C111" s="6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>
      <c r="A112" s="8"/>
      <c r="B112" s="9"/>
      <c r="C112" s="6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>
      <c r="A113" s="8"/>
      <c r="B113" s="9"/>
      <c r="C113" s="6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>
      <c r="A114" s="8"/>
      <c r="B114" s="9"/>
      <c r="C114" s="6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>
      <c r="A115" s="8"/>
      <c r="B115" s="9"/>
      <c r="C115" s="6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>
      <c r="A116" s="8"/>
      <c r="B116" s="9"/>
      <c r="C116" s="6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>
      <c r="A117" s="8"/>
      <c r="B117" s="9"/>
      <c r="C117" s="6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>
      <c r="A118" s="8"/>
      <c r="B118" s="9"/>
      <c r="C118" s="6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>
      <c r="A119" s="8"/>
      <c r="B119" s="9"/>
      <c r="C119" s="6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>
      <c r="A120" s="8"/>
      <c r="B120" s="9"/>
      <c r="C120" s="6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>
      <c r="A121" s="8"/>
      <c r="B121" s="9"/>
      <c r="C121" s="6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>
      <c r="A122" s="8"/>
      <c r="B122" s="9"/>
      <c r="C122" s="6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>
      <c r="A123" s="8"/>
      <c r="B123" s="9"/>
      <c r="C123" s="6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>
      <c r="A124" s="8"/>
      <c r="B124" s="9"/>
      <c r="C124" s="6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>
      <c r="A125" s="8"/>
      <c r="B125" s="9"/>
      <c r="C125" s="6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>
      <c r="A126" s="8"/>
      <c r="B126" s="9"/>
      <c r="C126" s="6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>
      <c r="A127" s="8"/>
      <c r="B127" s="9"/>
      <c r="C127" s="6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>
      <c r="A128" s="8"/>
      <c r="B128" s="9"/>
      <c r="C128" s="6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>
      <c r="A129" s="8"/>
      <c r="B129" s="9"/>
      <c r="C129" s="6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>
      <c r="A130" s="8"/>
      <c r="B130" s="9"/>
      <c r="C130" s="6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>
      <c r="A131" s="8"/>
      <c r="B131" s="9"/>
      <c r="C131" s="6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>
      <c r="A132" s="8"/>
      <c r="B132" s="9"/>
      <c r="C132" s="6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>
      <c r="A133" s="8"/>
      <c r="B133" s="9"/>
      <c r="C133" s="6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>
      <c r="A134" s="8"/>
      <c r="B134" s="9"/>
      <c r="C134" s="6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>
      <c r="A135" s="8"/>
      <c r="B135" s="9"/>
      <c r="C135" s="6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>
      <c r="A136" s="8"/>
      <c r="B136" s="9"/>
      <c r="C136" s="6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>
      <c r="A137" s="8"/>
      <c r="B137" s="9"/>
      <c r="C137" s="6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>
      <c r="A138" s="8"/>
      <c r="B138" s="9"/>
      <c r="C138" s="6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>
      <c r="A139" s="8"/>
      <c r="B139" s="9"/>
      <c r="C139" s="6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>
      <c r="A140" s="8"/>
      <c r="B140" s="9"/>
      <c r="C140" s="6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>
      <c r="A141" s="8"/>
      <c r="B141" s="9"/>
      <c r="C141" s="6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>
      <c r="A142" s="8"/>
      <c r="B142" s="9"/>
      <c r="C142" s="6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>
      <c r="A143" s="8"/>
      <c r="B143" s="9"/>
      <c r="C143" s="6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>
      <c r="A144" s="8"/>
      <c r="B144" s="9"/>
      <c r="C144" s="6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>
      <c r="A145" s="8"/>
      <c r="B145" s="9"/>
      <c r="C145" s="6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>
      <c r="A146" s="8"/>
      <c r="B146" s="9"/>
      <c r="C146" s="6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>
      <c r="A147" s="8"/>
      <c r="B147" s="9"/>
      <c r="C147" s="6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>
      <c r="A148" s="8"/>
      <c r="B148" s="9"/>
      <c r="C148" s="6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>
      <c r="A149" s="8"/>
      <c r="B149" s="9"/>
      <c r="C149" s="6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>
      <c r="A150" s="8"/>
      <c r="B150" s="9"/>
      <c r="C150" s="6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>
      <c r="A151" s="8"/>
      <c r="B151" s="9"/>
      <c r="C151" s="6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>
      <c r="A152" s="8"/>
      <c r="B152" s="9"/>
      <c r="C152" s="6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>
      <c r="A153" s="8"/>
      <c r="B153" s="9"/>
      <c r="C153" s="6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13">
      <c r="A154" s="8"/>
      <c r="B154" s="9"/>
      <c r="C154" s="6"/>
      <c r="D154" s="8"/>
      <c r="E154" s="8"/>
      <c r="F154" s="8"/>
      <c r="G154" s="8"/>
      <c r="H154" s="8"/>
      <c r="I154" s="8"/>
      <c r="J154" s="8"/>
      <c r="K154" s="8"/>
      <c r="L154" s="8"/>
      <c r="M154" s="8"/>
    </row>
  </sheetData>
  <mergeCells count="14">
    <mergeCell ref="C28:J28"/>
    <mergeCell ref="C27:J27"/>
    <mergeCell ref="A8:A15"/>
    <mergeCell ref="A1:M1"/>
    <mergeCell ref="A2:M2"/>
    <mergeCell ref="A3:C3"/>
    <mergeCell ref="A4:C4"/>
    <mergeCell ref="E5:F5"/>
    <mergeCell ref="G5:H5"/>
    <mergeCell ref="I5:J5"/>
    <mergeCell ref="K5:L5"/>
    <mergeCell ref="M5:M6"/>
    <mergeCell ref="H3:K3"/>
    <mergeCell ref="A16:A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2016-08-20T07:06:06Z</dcterms:modified>
</cp:coreProperties>
</file>