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40" windowWidth="15045" windowHeight="8535" activeTab="0"/>
  </bookViews>
  <sheets>
    <sheet name="კრებსითი ხარჯთაღრიცხვა" sheetId="1" r:id="rId1"/>
    <sheet name="ხარჯთაღრიცხვა" sheetId="2" r:id="rId2"/>
  </sheets>
  <definedNames/>
  <calcPr fullCalcOnLoad="1"/>
</workbook>
</file>

<file path=xl/sharedStrings.xml><?xml version="1.0" encoding="utf-8"?>
<sst xmlns="http://schemas.openxmlformats.org/spreadsheetml/2006/main" count="727" uniqueCount="85">
  <si>
    <t>#</t>
  </si>
  <si>
    <t>მ/სთ</t>
  </si>
  <si>
    <t>ტ</t>
  </si>
  <si>
    <t>ავტოგრეიდერი საშუალო ტიპის 108 ცხ.ძ</t>
  </si>
  <si>
    <t>ქვიშანარევი ღორღი 0-40მმ</t>
  </si>
  <si>
    <t>შრომის დანახარჯი</t>
  </si>
  <si>
    <t>კაც/სთ</t>
  </si>
  <si>
    <r>
      <t>მ</t>
    </r>
    <r>
      <rPr>
        <sz val="10"/>
        <color indexed="8"/>
        <rFont val="Cambria"/>
        <family val="1"/>
      </rPr>
      <t>³</t>
    </r>
  </si>
  <si>
    <t xml:space="preserve"> სავარაუდო ხარჯთაღრიცხვა</t>
  </si>
  <si>
    <t>ჯამი</t>
  </si>
  <si>
    <t>ჯამო</t>
  </si>
  <si>
    <t>დ.ღ.გ 18%</t>
  </si>
  <si>
    <t>ნორმატივივის ნომერი და შიფრი</t>
  </si>
  <si>
    <t>საზომი ერთეული</t>
  </si>
  <si>
    <t>ნორმატივით ერთეული</t>
  </si>
  <si>
    <t>საპროექტო მონაცემი</t>
  </si>
  <si>
    <t>რაოდენობა</t>
  </si>
  <si>
    <t>ერთეული</t>
  </si>
  <si>
    <t>სულ</t>
  </si>
  <si>
    <t>ღირებულება (ლარი)</t>
  </si>
  <si>
    <t>ხელფასი</t>
  </si>
  <si>
    <t>მასალები</t>
  </si>
  <si>
    <t>ტრანსპორტი</t>
  </si>
  <si>
    <r>
      <t>1000მ</t>
    </r>
    <r>
      <rPr>
        <sz val="10"/>
        <color indexed="8"/>
        <rFont val="Cambria"/>
        <family val="1"/>
      </rPr>
      <t>²</t>
    </r>
  </si>
  <si>
    <t>არსბული გზის საფარის რეაბილიტაცია ქვიშანარევი ღორღის დამატებით</t>
  </si>
  <si>
    <t xml:space="preserve">ზუგდიდის მუნიციპალიტეტის ანაკლიის ადმინისტრაციულ ერთეულში გზის საფარის რეაბილიტაციის </t>
  </si>
  <si>
    <t>სამუშაოების დასახელება</t>
  </si>
  <si>
    <t>ქვიშანარევი ღორღი ტრანსპორტირება -- კმ-ზე და განაწილება გზის დაზიანებულ ადგილებზე</t>
  </si>
  <si>
    <t xml:space="preserve">ზედნადები ხარჯები </t>
  </si>
  <si>
    <t>გეგმიური დაგროვება</t>
  </si>
  <si>
    <t xml:space="preserve">ზუგდიდის მუნიციპალიტეტის ახალკახათის ადმინისტრაციულ ერთეულში გზის საფარის რეაბილიტაციის </t>
  </si>
  <si>
    <t xml:space="preserve">გეგმიური დაგროვება </t>
  </si>
  <si>
    <t xml:space="preserve">ზუგდიდის მუნიციპალიტეტის განმუხურის ადმინისტრაციულ ერთეულში გზის საფარის რეაბილიტაციის </t>
  </si>
  <si>
    <t>არსბული გზის საფარის რეაბილიტაცია ქვიშახრეშოვანი  ნარვის დამატებით</t>
  </si>
  <si>
    <t>ქვიშახრეშოვანი ნარევი 0-70 მმ</t>
  </si>
  <si>
    <t>ქვიშახრეშოვანი  ნარვის ტრანსპორტირება  -- კმ-ზე და განაწილება გზის დაზიანებულ ადგილებზე</t>
  </si>
  <si>
    <t xml:space="preserve">ზუგდიდის მუნიციპალიტეტის დავითიანის ადმინისტრაციულ ერთეულში გზის საფარის რეაბილიტაციის </t>
  </si>
  <si>
    <t>ქვიშახრეშოვანი  ნარვის ტრანსპორტირება -- კმ-ზე და განაწილება გზის დაზიანებულ ადგილებზე</t>
  </si>
  <si>
    <t xml:space="preserve">ზუგდიდის მუნიციპალიტეტის დარჩელის ადმინისტრაციულ ერთეულში გზის საფარის რეაბილიტაციის </t>
  </si>
  <si>
    <t xml:space="preserve">ზუგდიდის მუნიციპალიტეტის დიდინეძის ადმინისტრაციულ ერთეულში გზის საფარის რეაბილიტაციის </t>
  </si>
  <si>
    <t>სამუსაოების დასახელება</t>
  </si>
  <si>
    <t>კირქვის ღორღი ტრანსპორტირება -- კმ-ზე და განაწილება გზის დაზიანებულ ადგილებზე</t>
  </si>
  <si>
    <t xml:space="preserve">ზუგდიდის მუნიციპალიტეტის დიდინეძის კახათის ადმინისტრაციულ ერთეულში გზის საფარის რეაბილიტაციის </t>
  </si>
  <si>
    <t>სამუსშაოების დასახელება</t>
  </si>
  <si>
    <t xml:space="preserve">ზუგდიდის მუნიციპალიტეტის ერგეტის ადმინისტრაციულ ერთეულში გზის საფარის რეაბილიტაციის </t>
  </si>
  <si>
    <t>არსბული გზის საფარის რეაბილიტაცია კირქვის ღორღის დამატებით</t>
  </si>
  <si>
    <t>კირქვის ღორღი 0-40მმ</t>
  </si>
  <si>
    <t>კირქვის ღორღი ტრანსპორტირება  -- კმ-ზე და განაწილება გზის დაზიანებულ ადგილებზე</t>
  </si>
  <si>
    <t xml:space="preserve">ზუგდიდის მუნიციპალიტეტის კახათის ადმინისტრაციულ ერთეულში გზის საფარის რეაბილიტაციის </t>
  </si>
  <si>
    <t xml:space="preserve">ზუგდიდის მუნიციპალიტეტის კიროვის ადმინისტრაციულ ერთეულში გზის საფარის რეაბილიტაციის </t>
  </si>
  <si>
    <t xml:space="preserve">ზუგდიდის მუნიციპალიტეტის კოკის ადმინისტრაციულ ერთეულში გზის საფარის რეაბილიტაციის </t>
  </si>
  <si>
    <t>ქვიშანარევი ღორღი ტრანსპორტირება --კმ-ზე და განაწილება გზის დაზიანებულ ადგილებზე</t>
  </si>
  <si>
    <t xml:space="preserve">ზუგდიდის მუნიციპალიტეტის ორსანტიის ადმინისტრაციულ ერთეულში გზის საფარის რეაბილიტაციის </t>
  </si>
  <si>
    <t xml:space="preserve">ზუგდიდის მუნიციპალიტეტის ორულუს ადმინისტრაციულ ერთეულში გზის საფარის რეაბილიტაციის </t>
  </si>
  <si>
    <t>ქვიშახრეშოვანი  ნარვის ტრანსპორტირება  კმ-ზე და განაწილება გზის დაზიანებულ ადგილებზე</t>
  </si>
  <si>
    <t xml:space="preserve">ზუგდიდის მუნიციპალიტეტის ოქტომბერის ადმინისტრაციულ ერთეულში გზის საფარის რეაბილიტაციის </t>
  </si>
  <si>
    <t xml:space="preserve">ზუგდიდის მუნიციპალიტეტის ცვანეს ადმინისტრაციულ ერთეულში გზის საფარის რეაბილიტაციის </t>
  </si>
  <si>
    <t xml:space="preserve">ზუგდიდის მუნიციპალიტეტის ხურჩის ადმინისტრაციულ ერთეულში გზის საფარის რეაბილიტაციის </t>
  </si>
  <si>
    <t>ქვიშანარევი ღორღი ტრანსპორტირება  --კმ-ზე და განაწილება გზის დაზიანებულ ადგილებზე</t>
  </si>
  <si>
    <t>ქვიშახრეშოვანი  ნარვის ტრანსპორტირება კმ-ზე და განაწილება გზის დაზიანებულ ადგილებზე</t>
  </si>
  <si>
    <t>დანართი №1</t>
  </si>
  <si>
    <t>პრეტენდენტის ხელმოწერა______________________</t>
  </si>
  <si>
    <t>(ხელმომწერის თანამდებობა, სახელი, გვარი)</t>
  </si>
  <si>
    <t>დანართი N1</t>
  </si>
  <si>
    <t>კრებსითი ხარჯთაღრიცხვა</t>
  </si>
  <si>
    <t>ადმინისტრაციული ერთეულის დასახელება</t>
  </si>
  <si>
    <t>შესყიდვის ობიექტის სავარაუდო ღირებულება                     (ლარი )</t>
  </si>
  <si>
    <t>შემოთავაზებული სამუშაოს   ღირებულება                                    (ლარი )</t>
  </si>
  <si>
    <t xml:space="preserve">სულ მთლიანი ჯამი: </t>
  </si>
  <si>
    <t>ანაკლია</t>
  </si>
  <si>
    <t>ახალკახათი</t>
  </si>
  <si>
    <t>განმუხური</t>
  </si>
  <si>
    <t>დარჩელი</t>
  </si>
  <si>
    <t>დავითიანი</t>
  </si>
  <si>
    <t>დიდინეძი</t>
  </si>
  <si>
    <t>დიდინეზის კახათი</t>
  </si>
  <si>
    <t>ერგეტა</t>
  </si>
  <si>
    <t>კახათი</t>
  </si>
  <si>
    <t>კიროვი</t>
  </si>
  <si>
    <t>კოკი</t>
  </si>
  <si>
    <t>ორსანტია</t>
  </si>
  <si>
    <t>ორულუ</t>
  </si>
  <si>
    <t>ოქტომბერი</t>
  </si>
  <si>
    <t>ცვანე</t>
  </si>
  <si>
    <t>ხურჩა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</si>
</sst>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0.0000"/>
    <numFmt numFmtId="191" formatCode="0.00000"/>
    <numFmt numFmtId="192" formatCode="0.000000"/>
    <numFmt numFmtId="193" formatCode="0.0000000"/>
    <numFmt numFmtId="194" formatCode="#,##0.00;[Red]#,##0.00"/>
    <numFmt numFmtId="195" formatCode="0.00;[Red]0.00"/>
    <numFmt numFmtId="196" formatCode="_-* #,##0_р_._-;\-* #,##0_р_._-;_-* &quot;-&quot;??_р_._-;_-@_-"/>
  </numFmts>
  <fonts count="5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Cambria"/>
      <family val="1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color indexed="8"/>
      <name val="Sylfaen"/>
      <family val="1"/>
    </font>
    <font>
      <i/>
      <sz val="10"/>
      <color indexed="8"/>
      <name val="Sylfaen"/>
      <family val="1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33" borderId="1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89" fontId="51" fillId="0" borderId="10" xfId="0" applyNumberFormat="1" applyFont="1" applyFill="1" applyBorder="1" applyAlignment="1">
      <alignment horizontal="center" vertical="center" wrapText="1"/>
    </xf>
    <xf numFmtId="189" fontId="50" fillId="33" borderId="14" xfId="0" applyNumberFormat="1" applyFont="1" applyFill="1" applyBorder="1" applyAlignment="1">
      <alignment horizontal="center" vertical="center" wrapText="1"/>
    </xf>
    <xf numFmtId="189" fontId="50" fillId="33" borderId="15" xfId="0" applyNumberFormat="1" applyFont="1" applyFill="1" applyBorder="1" applyAlignment="1">
      <alignment horizontal="center" vertical="center" wrapText="1"/>
    </xf>
    <xf numFmtId="189" fontId="50" fillId="33" borderId="16" xfId="0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189" fontId="50" fillId="33" borderId="10" xfId="0" applyNumberFormat="1" applyFont="1" applyFill="1" applyBorder="1" applyAlignment="1">
      <alignment horizontal="center" vertical="center" wrapText="1"/>
    </xf>
    <xf numFmtId="189" fontId="26" fillId="33" borderId="14" xfId="0" applyNumberFormat="1" applyFont="1" applyFill="1" applyBorder="1" applyAlignment="1">
      <alignment horizontal="center" vertical="center" wrapText="1"/>
    </xf>
    <xf numFmtId="189" fontId="26" fillId="33" borderId="10" xfId="0" applyNumberFormat="1" applyFont="1" applyFill="1" applyBorder="1" applyAlignment="1">
      <alignment horizontal="center" vertical="center" wrapText="1"/>
    </xf>
    <xf numFmtId="189" fontId="50" fillId="33" borderId="10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top" wrapText="1"/>
    </xf>
    <xf numFmtId="16" fontId="26" fillId="33" borderId="10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top"/>
    </xf>
    <xf numFmtId="189" fontId="29" fillId="33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189" fontId="29" fillId="0" borderId="10" xfId="0" applyNumberFormat="1" applyFont="1" applyFill="1" applyBorder="1" applyAlignment="1">
      <alignment horizontal="center" vertical="center"/>
    </xf>
    <xf numFmtId="189" fontId="29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top" wrapText="1"/>
    </xf>
    <xf numFmtId="0" fontId="26" fillId="0" borderId="16" xfId="0" applyFont="1" applyBorder="1" applyAlignment="1">
      <alignment vertical="top"/>
    </xf>
    <xf numFmtId="2" fontId="29" fillId="0" borderId="10" xfId="0" applyNumberFormat="1" applyFont="1" applyBorder="1" applyAlignment="1">
      <alignment horizontal="left" vertical="top"/>
    </xf>
    <xf numFmtId="2" fontId="26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top"/>
    </xf>
    <xf numFmtId="2" fontId="29" fillId="0" borderId="10" xfId="0" applyNumberFormat="1" applyFont="1" applyBorder="1" applyAlignment="1">
      <alignment vertical="top"/>
    </xf>
    <xf numFmtId="0" fontId="26" fillId="0" borderId="10" xfId="0" applyFont="1" applyBorder="1" applyAlignment="1">
      <alignment vertical="top"/>
    </xf>
    <xf numFmtId="0" fontId="29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189" fontId="29" fillId="0" borderId="10" xfId="0" applyNumberFormat="1" applyFont="1" applyBorder="1" applyAlignment="1">
      <alignment horizontal="center"/>
    </xf>
    <xf numFmtId="189" fontId="26" fillId="0" borderId="0" xfId="0" applyNumberFormat="1" applyFont="1" applyAlignment="1">
      <alignment horizontal="center" vertical="center"/>
    </xf>
    <xf numFmtId="189" fontId="50" fillId="33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189" fontId="29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9" fillId="33" borderId="10" xfId="0" applyFont="1" applyFill="1" applyBorder="1" applyAlignment="1">
      <alignment horizontal="center" vertical="center" textRotation="90" wrapText="1"/>
    </xf>
    <xf numFmtId="0" fontId="54" fillId="0" borderId="0" xfId="0" applyFont="1" applyAlignment="1">
      <alignment horizontal="center"/>
    </xf>
    <xf numFmtId="0" fontId="26" fillId="33" borderId="11" xfId="0" applyFont="1" applyFill="1" applyBorder="1" applyAlignment="1">
      <alignment horizontal="left" vertical="center" wrapText="1"/>
    </xf>
    <xf numFmtId="0" fontId="26" fillId="33" borderId="18" xfId="0" applyFont="1" applyFill="1" applyBorder="1" applyAlignment="1">
      <alignment horizontal="left" vertical="center" wrapText="1"/>
    </xf>
    <xf numFmtId="0" fontId="26" fillId="33" borderId="19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7"/>
  <sheetViews>
    <sheetView tabSelected="1" zoomScalePageLayoutView="0" workbookViewId="0" topLeftCell="A1">
      <selection activeCell="J26" sqref="J26"/>
    </sheetView>
  </sheetViews>
  <sheetFormatPr defaultColWidth="9.00390625" defaultRowHeight="12.75"/>
  <cols>
    <col min="1" max="1" width="3.75390625" style="0" customWidth="1"/>
    <col min="2" max="2" width="32.125" style="0" customWidth="1"/>
    <col min="3" max="3" width="21.375" style="0" customWidth="1"/>
    <col min="4" max="4" width="25.875" style="0" customWidth="1"/>
  </cols>
  <sheetData>
    <row r="3" ht="14.25">
      <c r="D3" s="53" t="s">
        <v>63</v>
      </c>
    </row>
    <row r="4" spans="1:4" ht="15">
      <c r="A4" s="60" t="s">
        <v>64</v>
      </c>
      <c r="B4" s="60"/>
      <c r="C4" s="60"/>
      <c r="D4" s="60"/>
    </row>
    <row r="6" spans="1:4" ht="63.75">
      <c r="A6" s="54"/>
      <c r="B6" s="55" t="s">
        <v>65</v>
      </c>
      <c r="C6" s="55" t="s">
        <v>66</v>
      </c>
      <c r="D6" s="55" t="s">
        <v>67</v>
      </c>
    </row>
    <row r="7" spans="1:4" ht="29.25" customHeight="1">
      <c r="A7" s="54">
        <v>1</v>
      </c>
      <c r="B7" s="59" t="s">
        <v>69</v>
      </c>
      <c r="C7" s="59">
        <v>4981.2</v>
      </c>
      <c r="D7" s="55"/>
    </row>
    <row r="8" spans="1:4" ht="28.5" customHeight="1">
      <c r="A8" s="54">
        <v>2</v>
      </c>
      <c r="B8" s="59" t="s">
        <v>70</v>
      </c>
      <c r="C8" s="59">
        <v>4983.6</v>
      </c>
      <c r="D8" s="55"/>
    </row>
    <row r="9" spans="1:4" ht="27" customHeight="1">
      <c r="A9" s="54">
        <v>3</v>
      </c>
      <c r="B9" s="59" t="s">
        <v>71</v>
      </c>
      <c r="C9" s="59">
        <v>4987.4</v>
      </c>
      <c r="D9" s="55"/>
    </row>
    <row r="10" spans="1:4" ht="27.75" customHeight="1">
      <c r="A10" s="54">
        <v>4</v>
      </c>
      <c r="B10" s="59" t="s">
        <v>72</v>
      </c>
      <c r="C10" s="59">
        <v>4999.8</v>
      </c>
      <c r="D10" s="55"/>
    </row>
    <row r="11" spans="1:4" ht="27" customHeight="1">
      <c r="A11" s="54">
        <v>5</v>
      </c>
      <c r="B11" s="59" t="s">
        <v>73</v>
      </c>
      <c r="C11" s="59">
        <v>2988.4</v>
      </c>
      <c r="D11" s="55"/>
    </row>
    <row r="12" spans="1:4" ht="27" customHeight="1">
      <c r="A12" s="54">
        <v>6</v>
      </c>
      <c r="B12" s="59" t="s">
        <v>74</v>
      </c>
      <c r="C12" s="59">
        <v>1992.3</v>
      </c>
      <c r="D12" s="55"/>
    </row>
    <row r="13" spans="1:4" ht="26.25" customHeight="1">
      <c r="A13" s="54">
        <v>7</v>
      </c>
      <c r="B13" s="59" t="s">
        <v>75</v>
      </c>
      <c r="C13" s="59">
        <v>4981.5</v>
      </c>
      <c r="D13" s="55"/>
    </row>
    <row r="14" spans="1:4" ht="26.25" customHeight="1">
      <c r="A14" s="54">
        <v>8</v>
      </c>
      <c r="B14" s="59" t="s">
        <v>76</v>
      </c>
      <c r="C14" s="59">
        <v>2976.4</v>
      </c>
      <c r="D14" s="55"/>
    </row>
    <row r="15" spans="1:4" ht="27.75" customHeight="1">
      <c r="A15" s="54">
        <v>9</v>
      </c>
      <c r="B15" s="59" t="s">
        <v>77</v>
      </c>
      <c r="C15" s="59">
        <v>6996</v>
      </c>
      <c r="D15" s="55"/>
    </row>
    <row r="16" spans="1:4" ht="33.75" customHeight="1">
      <c r="A16" s="54">
        <v>10</v>
      </c>
      <c r="B16" s="59" t="s">
        <v>78</v>
      </c>
      <c r="C16" s="59">
        <v>4999.8</v>
      </c>
      <c r="D16" s="56"/>
    </row>
    <row r="17" spans="1:4" ht="39" customHeight="1">
      <c r="A17" s="54">
        <v>11</v>
      </c>
      <c r="B17" s="59" t="s">
        <v>79</v>
      </c>
      <c r="C17" s="59">
        <v>4989.5</v>
      </c>
      <c r="D17" s="56"/>
    </row>
    <row r="18" spans="1:4" ht="39" customHeight="1">
      <c r="A18" s="54">
        <v>12</v>
      </c>
      <c r="B18" s="59" t="s">
        <v>80</v>
      </c>
      <c r="C18" s="59">
        <v>4991.6</v>
      </c>
      <c r="D18" s="56"/>
    </row>
    <row r="19" spans="1:4" ht="39" customHeight="1">
      <c r="A19" s="54">
        <v>13</v>
      </c>
      <c r="B19" s="59" t="s">
        <v>81</v>
      </c>
      <c r="C19" s="59">
        <v>11980.8</v>
      </c>
      <c r="D19" s="56"/>
    </row>
    <row r="20" spans="1:4" ht="39" customHeight="1">
      <c r="A20" s="54">
        <v>14</v>
      </c>
      <c r="B20" s="59" t="s">
        <v>82</v>
      </c>
      <c r="C20" s="59">
        <v>2988.4</v>
      </c>
      <c r="D20" s="56"/>
    </row>
    <row r="21" spans="1:4" ht="39" customHeight="1">
      <c r="A21" s="54">
        <v>15</v>
      </c>
      <c r="B21" s="59" t="s">
        <v>83</v>
      </c>
      <c r="C21" s="59">
        <v>5974.7</v>
      </c>
      <c r="D21" s="56"/>
    </row>
    <row r="22" spans="1:4" ht="32.25" customHeight="1">
      <c r="A22" s="54">
        <v>16</v>
      </c>
      <c r="B22" s="59" t="s">
        <v>84</v>
      </c>
      <c r="C22" s="59">
        <v>4976.7</v>
      </c>
      <c r="D22" s="56"/>
    </row>
    <row r="23" spans="1:4" ht="15">
      <c r="A23" s="56"/>
      <c r="B23" s="57" t="s">
        <v>68</v>
      </c>
      <c r="C23" s="58">
        <f>SUM(C7:C22)</f>
        <v>80788.09999999999</v>
      </c>
      <c r="D23" s="56"/>
    </row>
    <row r="26" spans="2:8" ht="15">
      <c r="B26" s="47"/>
      <c r="C26" s="48" t="s">
        <v>61</v>
      </c>
      <c r="D26" s="47"/>
      <c r="E26" s="47"/>
      <c r="F26" s="47"/>
      <c r="G26" s="47"/>
      <c r="H26" s="1"/>
    </row>
    <row r="27" spans="2:8" ht="15">
      <c r="B27" s="47"/>
      <c r="C27" s="49" t="s">
        <v>62</v>
      </c>
      <c r="D27" s="47"/>
      <c r="E27" s="47"/>
      <c r="F27" s="47"/>
      <c r="G27" s="47"/>
      <c r="H27" s="1"/>
    </row>
  </sheetData>
  <sheetProtection/>
  <mergeCells count="1">
    <mergeCell ref="A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2"/>
  <sheetViews>
    <sheetView zoomScale="145" zoomScaleNormal="145" zoomScalePageLayoutView="0" workbookViewId="0" topLeftCell="A166">
      <selection activeCell="F138" sqref="F138"/>
    </sheetView>
  </sheetViews>
  <sheetFormatPr defaultColWidth="9.00390625" defaultRowHeight="14.25" customHeight="1"/>
  <cols>
    <col min="1" max="1" width="3.00390625" style="1" customWidth="1"/>
    <col min="2" max="2" width="11.625" style="1" customWidth="1"/>
    <col min="3" max="3" width="53.75390625" style="1" customWidth="1"/>
    <col min="4" max="4" width="9.25390625" style="1" customWidth="1"/>
    <col min="5" max="5" width="6.625" style="1" customWidth="1"/>
    <col min="6" max="6" width="7.375" style="1" customWidth="1"/>
    <col min="7" max="7" width="6.625" style="1" customWidth="1"/>
    <col min="8" max="8" width="7.375" style="1" customWidth="1"/>
    <col min="9" max="9" width="7.00390625" style="1" customWidth="1"/>
    <col min="10" max="10" width="8.00390625" style="1" customWidth="1"/>
    <col min="11" max="11" width="6.875" style="1" customWidth="1"/>
    <col min="12" max="12" width="7.625" style="1" customWidth="1"/>
    <col min="13" max="13" width="9.875" style="1" customWidth="1"/>
    <col min="14" max="14" width="9.375" style="1" customWidth="1"/>
    <col min="15" max="15" width="10.875" style="1" customWidth="1"/>
    <col min="16" max="16" width="8.875" style="1" customWidth="1"/>
    <col min="17" max="18" width="7.00390625" style="1" customWidth="1"/>
    <col min="19" max="19" width="7.375" style="1" customWidth="1"/>
    <col min="20" max="25" width="7.00390625" style="1" customWidth="1"/>
    <col min="26" max="26" width="7.125" style="1" customWidth="1"/>
    <col min="27" max="27" width="7.00390625" style="1" bestFit="1" customWidth="1"/>
    <col min="28" max="30" width="8.25390625" style="1" bestFit="1" customWidth="1"/>
    <col min="31" max="31" width="6.75390625" style="1" bestFit="1" customWidth="1"/>
    <col min="32" max="32" width="9.00390625" style="1" customWidth="1"/>
    <col min="33" max="33" width="6.75390625" style="1" bestFit="1" customWidth="1"/>
    <col min="34" max="34" width="8.375" style="1" customWidth="1"/>
    <col min="35" max="35" width="11.125" style="1" customWidth="1"/>
    <col min="36" max="37" width="6.625" style="1" customWidth="1"/>
    <col min="38" max="38" width="6.375" style="1" customWidth="1"/>
    <col min="39" max="39" width="4.875" style="1" customWidth="1"/>
    <col min="40" max="40" width="5.75390625" style="1" customWidth="1"/>
    <col min="41" max="42" width="6.375" style="1" customWidth="1"/>
    <col min="43" max="43" width="6.125" style="1" customWidth="1"/>
    <col min="44" max="16384" width="9.125" style="1" customWidth="1"/>
  </cols>
  <sheetData>
    <row r="1" spans="12:13" ht="14.25" customHeight="1">
      <c r="L1" s="62" t="s">
        <v>60</v>
      </c>
      <c r="M1" s="62"/>
    </row>
    <row r="2" spans="1:13" ht="14.25" customHeight="1">
      <c r="A2" s="67" t="s">
        <v>25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4.2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2" ht="14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3" ht="14.25" customHeight="1">
      <c r="A5" s="63" t="s">
        <v>0</v>
      </c>
      <c r="B5" s="61" t="s">
        <v>12</v>
      </c>
      <c r="C5" s="66" t="s">
        <v>26</v>
      </c>
      <c r="D5" s="61" t="s">
        <v>13</v>
      </c>
      <c r="E5" s="66" t="s">
        <v>16</v>
      </c>
      <c r="F5" s="66"/>
      <c r="G5" s="66" t="s">
        <v>19</v>
      </c>
      <c r="H5" s="66"/>
      <c r="I5" s="66"/>
      <c r="J5" s="66"/>
      <c r="K5" s="66"/>
      <c r="L5" s="66"/>
      <c r="M5" s="66"/>
    </row>
    <row r="6" spans="1:13" ht="14.25" customHeight="1">
      <c r="A6" s="64"/>
      <c r="B6" s="61"/>
      <c r="C6" s="66"/>
      <c r="D6" s="61"/>
      <c r="E6" s="61" t="s">
        <v>14</v>
      </c>
      <c r="F6" s="61" t="s">
        <v>15</v>
      </c>
      <c r="G6" s="66" t="s">
        <v>20</v>
      </c>
      <c r="H6" s="66"/>
      <c r="I6" s="66" t="s">
        <v>21</v>
      </c>
      <c r="J6" s="66"/>
      <c r="K6" s="66" t="s">
        <v>22</v>
      </c>
      <c r="L6" s="66"/>
      <c r="M6" s="66" t="s">
        <v>9</v>
      </c>
    </row>
    <row r="7" spans="1:13" ht="21" customHeight="1">
      <c r="A7" s="64"/>
      <c r="B7" s="61"/>
      <c r="C7" s="66"/>
      <c r="D7" s="61"/>
      <c r="E7" s="61"/>
      <c r="F7" s="61"/>
      <c r="G7" s="61" t="s">
        <v>17</v>
      </c>
      <c r="H7" s="61" t="s">
        <v>18</v>
      </c>
      <c r="I7" s="61" t="s">
        <v>17</v>
      </c>
      <c r="J7" s="61" t="s">
        <v>18</v>
      </c>
      <c r="K7" s="61" t="s">
        <v>17</v>
      </c>
      <c r="L7" s="61" t="s">
        <v>18</v>
      </c>
      <c r="M7" s="66"/>
    </row>
    <row r="8" spans="1:13" ht="36" customHeight="1">
      <c r="A8" s="65"/>
      <c r="B8" s="61"/>
      <c r="C8" s="66"/>
      <c r="D8" s="61"/>
      <c r="E8" s="61"/>
      <c r="F8" s="61"/>
      <c r="G8" s="61"/>
      <c r="H8" s="61"/>
      <c r="I8" s="61"/>
      <c r="J8" s="61"/>
      <c r="K8" s="61"/>
      <c r="L8" s="61"/>
      <c r="M8" s="66"/>
    </row>
    <row r="9" spans="1:13" ht="14.25" customHeight="1">
      <c r="A9" s="2">
        <v>1</v>
      </c>
      <c r="B9" s="2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</row>
    <row r="10" spans="1:13" ht="32.25" customHeight="1">
      <c r="A10" s="4">
        <v>1</v>
      </c>
      <c r="B10" s="5"/>
      <c r="C10" s="6" t="s">
        <v>24</v>
      </c>
      <c r="D10" s="7" t="s">
        <v>23</v>
      </c>
      <c r="E10" s="8"/>
      <c r="F10" s="9">
        <f>F13/50</f>
        <v>2.72</v>
      </c>
      <c r="G10" s="10"/>
      <c r="H10" s="11"/>
      <c r="I10" s="11"/>
      <c r="J10" s="11"/>
      <c r="K10" s="11"/>
      <c r="L10" s="11"/>
      <c r="M10" s="12"/>
    </row>
    <row r="11" spans="1:13" ht="17.25" customHeight="1">
      <c r="A11" s="13"/>
      <c r="B11" s="5"/>
      <c r="C11" s="6" t="s">
        <v>5</v>
      </c>
      <c r="D11" s="14" t="s">
        <v>6</v>
      </c>
      <c r="E11" s="8">
        <v>55.8</v>
      </c>
      <c r="F11" s="9">
        <f>F10*E11</f>
        <v>151.776</v>
      </c>
      <c r="G11" s="45"/>
      <c r="H11" s="45"/>
      <c r="I11" s="45"/>
      <c r="J11" s="45"/>
      <c r="K11" s="45"/>
      <c r="L11" s="45"/>
      <c r="M11" s="45"/>
    </row>
    <row r="12" spans="1:13" ht="14.25" customHeight="1">
      <c r="A12" s="13"/>
      <c r="B12" s="15"/>
      <c r="C12" s="16" t="s">
        <v>3</v>
      </c>
      <c r="D12" s="14" t="s">
        <v>1</v>
      </c>
      <c r="E12" s="7">
        <v>3.88</v>
      </c>
      <c r="F12" s="17">
        <f>F10*E12</f>
        <v>10.553600000000001</v>
      </c>
      <c r="G12" s="18"/>
      <c r="H12" s="18"/>
      <c r="I12" s="19"/>
      <c r="J12" s="20"/>
      <c r="K12" s="21"/>
      <c r="L12" s="21"/>
      <c r="M12" s="21"/>
    </row>
    <row r="13" spans="1:13" ht="14.25" customHeight="1">
      <c r="A13" s="13"/>
      <c r="B13" s="22"/>
      <c r="C13" s="16" t="s">
        <v>4</v>
      </c>
      <c r="D13" s="14" t="s">
        <v>7</v>
      </c>
      <c r="E13" s="7"/>
      <c r="F13" s="17">
        <v>136</v>
      </c>
      <c r="G13" s="19"/>
      <c r="H13" s="20"/>
      <c r="I13" s="21"/>
      <c r="J13" s="21"/>
      <c r="K13" s="21"/>
      <c r="L13" s="21"/>
      <c r="M13" s="21"/>
    </row>
    <row r="14" spans="1:13" ht="27.75" customHeight="1">
      <c r="A14" s="13"/>
      <c r="B14" s="22"/>
      <c r="C14" s="16" t="s">
        <v>27</v>
      </c>
      <c r="D14" s="14" t="s">
        <v>2</v>
      </c>
      <c r="E14" s="7">
        <v>1.6</v>
      </c>
      <c r="F14" s="17">
        <f>F13*E14</f>
        <v>217.60000000000002</v>
      </c>
      <c r="G14" s="20"/>
      <c r="H14" s="20"/>
      <c r="I14" s="21"/>
      <c r="J14" s="21"/>
      <c r="K14" s="23"/>
      <c r="L14" s="24"/>
      <c r="M14" s="21"/>
    </row>
    <row r="15" spans="1:13" ht="14.25" customHeight="1">
      <c r="A15" s="25"/>
      <c r="B15" s="26"/>
      <c r="C15" s="27" t="s">
        <v>9</v>
      </c>
      <c r="D15" s="28"/>
      <c r="E15" s="28"/>
      <c r="F15" s="28"/>
      <c r="G15" s="29"/>
      <c r="H15" s="30"/>
      <c r="I15" s="31"/>
      <c r="J15" s="32"/>
      <c r="K15" s="31"/>
      <c r="L15" s="33"/>
      <c r="M15" s="33"/>
    </row>
    <row r="16" spans="1:13" ht="14.25" customHeight="1">
      <c r="A16" s="34"/>
      <c r="B16" s="35"/>
      <c r="C16" s="27" t="s">
        <v>28</v>
      </c>
      <c r="D16" s="28"/>
      <c r="E16" s="28"/>
      <c r="F16" s="28"/>
      <c r="G16" s="36"/>
      <c r="H16" s="31"/>
      <c r="I16" s="31"/>
      <c r="J16" s="31"/>
      <c r="K16" s="31"/>
      <c r="L16" s="31"/>
      <c r="M16" s="32"/>
    </row>
    <row r="17" spans="1:13" ht="14.25" customHeight="1">
      <c r="A17" s="34"/>
      <c r="B17" s="35"/>
      <c r="C17" s="27" t="s">
        <v>10</v>
      </c>
      <c r="D17" s="15"/>
      <c r="E17" s="15"/>
      <c r="F17" s="37"/>
      <c r="G17" s="38"/>
      <c r="H17" s="31"/>
      <c r="I17" s="31"/>
      <c r="J17" s="31"/>
      <c r="K17" s="31"/>
      <c r="L17" s="31"/>
      <c r="M17" s="32"/>
    </row>
    <row r="18" spans="1:13" ht="14.25" customHeight="1">
      <c r="A18" s="34"/>
      <c r="B18" s="35"/>
      <c r="C18" s="27" t="s">
        <v>29</v>
      </c>
      <c r="D18" s="28"/>
      <c r="E18" s="28"/>
      <c r="F18" s="28"/>
      <c r="G18" s="39"/>
      <c r="H18" s="31"/>
      <c r="I18" s="31"/>
      <c r="J18" s="31"/>
      <c r="K18" s="31"/>
      <c r="L18" s="31"/>
      <c r="M18" s="32"/>
    </row>
    <row r="19" spans="1:13" ht="14.25" customHeight="1">
      <c r="A19" s="34"/>
      <c r="B19" s="40"/>
      <c r="C19" s="41" t="s">
        <v>9</v>
      </c>
      <c r="D19" s="15"/>
      <c r="E19" s="15"/>
      <c r="F19" s="37"/>
      <c r="G19" s="38"/>
      <c r="H19" s="31"/>
      <c r="I19" s="31"/>
      <c r="J19" s="31"/>
      <c r="K19" s="31"/>
      <c r="L19" s="31"/>
      <c r="M19" s="32"/>
    </row>
    <row r="20" spans="1:13" ht="14.25" customHeight="1">
      <c r="A20" s="42"/>
      <c r="B20" s="42"/>
      <c r="C20" s="41" t="s">
        <v>11</v>
      </c>
      <c r="D20" s="42"/>
      <c r="E20" s="42"/>
      <c r="F20" s="42"/>
      <c r="G20" s="42"/>
      <c r="H20" s="42"/>
      <c r="I20" s="42"/>
      <c r="J20" s="42"/>
      <c r="K20" s="42"/>
      <c r="L20" s="42"/>
      <c r="M20" s="43"/>
    </row>
    <row r="21" spans="1:13" ht="14.25" customHeight="1">
      <c r="A21" s="42"/>
      <c r="B21" s="42"/>
      <c r="C21" s="41" t="s">
        <v>9</v>
      </c>
      <c r="D21" s="42"/>
      <c r="E21" s="42"/>
      <c r="F21" s="42"/>
      <c r="G21" s="42"/>
      <c r="H21" s="42"/>
      <c r="I21" s="42"/>
      <c r="J21" s="42"/>
      <c r="K21" s="42"/>
      <c r="L21" s="42"/>
      <c r="M21" s="43"/>
    </row>
    <row r="22" spans="1:16" ht="14.25" customHeight="1">
      <c r="A22" s="70"/>
      <c r="B22" s="70"/>
      <c r="C22" s="70"/>
      <c r="D22" s="70"/>
      <c r="P22" s="44"/>
    </row>
    <row r="23" spans="1:16" ht="14.25" customHeight="1">
      <c r="A23" s="46"/>
      <c r="B23" s="46"/>
      <c r="C23" s="46"/>
      <c r="D23" s="46"/>
      <c r="P23" s="44"/>
    </row>
    <row r="24" spans="1:16" ht="14.25" customHeight="1">
      <c r="A24" s="46"/>
      <c r="B24" s="46"/>
      <c r="C24" s="47"/>
      <c r="D24" s="48" t="s">
        <v>61</v>
      </c>
      <c r="E24" s="47"/>
      <c r="F24" s="47"/>
      <c r="G24" s="47"/>
      <c r="H24" s="47"/>
      <c r="P24" s="44"/>
    </row>
    <row r="25" spans="3:8" ht="14.25" customHeight="1">
      <c r="C25" s="47"/>
      <c r="D25" s="49" t="s">
        <v>62</v>
      </c>
      <c r="E25" s="47"/>
      <c r="F25" s="47"/>
      <c r="G25" s="47"/>
      <c r="H25" s="47"/>
    </row>
    <row r="26" spans="3:8" ht="14.25" customHeight="1">
      <c r="C26" s="47"/>
      <c r="D26" s="49"/>
      <c r="E26" s="47"/>
      <c r="F26" s="47"/>
      <c r="G26" s="47"/>
      <c r="H26" s="47"/>
    </row>
    <row r="28" spans="1:13" ht="14.25" customHeight="1">
      <c r="A28" s="67" t="s">
        <v>30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1:13" ht="14.25" customHeight="1">
      <c r="A29" s="68" t="s">
        <v>8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1:12" ht="14.2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3" ht="14.25" customHeight="1">
      <c r="A31" s="63" t="s">
        <v>0</v>
      </c>
      <c r="B31" s="61" t="s">
        <v>12</v>
      </c>
      <c r="C31" s="66" t="s">
        <v>26</v>
      </c>
      <c r="D31" s="61" t="s">
        <v>13</v>
      </c>
      <c r="E31" s="66" t="s">
        <v>16</v>
      </c>
      <c r="F31" s="66"/>
      <c r="G31" s="66" t="s">
        <v>19</v>
      </c>
      <c r="H31" s="66"/>
      <c r="I31" s="66"/>
      <c r="J31" s="66"/>
      <c r="K31" s="66"/>
      <c r="L31" s="66"/>
      <c r="M31" s="66"/>
    </row>
    <row r="32" spans="1:13" ht="14.25" customHeight="1">
      <c r="A32" s="64"/>
      <c r="B32" s="61"/>
      <c r="C32" s="66"/>
      <c r="D32" s="61"/>
      <c r="E32" s="61" t="s">
        <v>14</v>
      </c>
      <c r="F32" s="61" t="s">
        <v>15</v>
      </c>
      <c r="G32" s="66" t="s">
        <v>20</v>
      </c>
      <c r="H32" s="66"/>
      <c r="I32" s="66" t="s">
        <v>21</v>
      </c>
      <c r="J32" s="66"/>
      <c r="K32" s="66" t="s">
        <v>22</v>
      </c>
      <c r="L32" s="66"/>
      <c r="M32" s="66" t="s">
        <v>9</v>
      </c>
    </row>
    <row r="33" spans="1:13" ht="14.25" customHeight="1">
      <c r="A33" s="64"/>
      <c r="B33" s="61"/>
      <c r="C33" s="66"/>
      <c r="D33" s="61"/>
      <c r="E33" s="61"/>
      <c r="F33" s="61"/>
      <c r="G33" s="61" t="s">
        <v>17</v>
      </c>
      <c r="H33" s="61" t="s">
        <v>18</v>
      </c>
      <c r="I33" s="61" t="s">
        <v>17</v>
      </c>
      <c r="J33" s="61" t="s">
        <v>18</v>
      </c>
      <c r="K33" s="61" t="s">
        <v>17</v>
      </c>
      <c r="L33" s="61" t="s">
        <v>18</v>
      </c>
      <c r="M33" s="66"/>
    </row>
    <row r="34" spans="1:13" ht="14.25" customHeight="1">
      <c r="A34" s="65"/>
      <c r="B34" s="61"/>
      <c r="C34" s="66"/>
      <c r="D34" s="61"/>
      <c r="E34" s="61"/>
      <c r="F34" s="61"/>
      <c r="G34" s="61"/>
      <c r="H34" s="61"/>
      <c r="I34" s="61"/>
      <c r="J34" s="61"/>
      <c r="K34" s="61"/>
      <c r="L34" s="61"/>
      <c r="M34" s="66"/>
    </row>
    <row r="35" spans="1:13" ht="14.25" customHeight="1">
      <c r="A35" s="2">
        <v>1</v>
      </c>
      <c r="B35" s="2">
        <v>2</v>
      </c>
      <c r="C35" s="3">
        <v>3</v>
      </c>
      <c r="D35" s="3">
        <v>4</v>
      </c>
      <c r="E35" s="3">
        <v>5</v>
      </c>
      <c r="F35" s="3">
        <v>6</v>
      </c>
      <c r="G35" s="3">
        <v>7</v>
      </c>
      <c r="H35" s="3">
        <v>8</v>
      </c>
      <c r="I35" s="3">
        <v>9</v>
      </c>
      <c r="J35" s="3">
        <v>10</v>
      </c>
      <c r="K35" s="3">
        <v>11</v>
      </c>
      <c r="L35" s="3">
        <v>12</v>
      </c>
      <c r="M35" s="3">
        <v>13</v>
      </c>
    </row>
    <row r="36" spans="1:13" ht="23.25" customHeight="1">
      <c r="A36" s="4">
        <v>1</v>
      </c>
      <c r="B36" s="5"/>
      <c r="C36" s="6" t="s">
        <v>24</v>
      </c>
      <c r="D36" s="7" t="s">
        <v>23</v>
      </c>
      <c r="E36" s="8"/>
      <c r="F36" s="9">
        <f>F39/50</f>
        <v>2.18</v>
      </c>
      <c r="G36" s="10"/>
      <c r="H36" s="11"/>
      <c r="I36" s="11"/>
      <c r="J36" s="11"/>
      <c r="K36" s="11"/>
      <c r="L36" s="11"/>
      <c r="M36" s="12"/>
    </row>
    <row r="37" spans="1:13" ht="14.25" customHeight="1">
      <c r="A37" s="13"/>
      <c r="B37" s="5"/>
      <c r="C37" s="6" t="s">
        <v>5</v>
      </c>
      <c r="D37" s="14" t="s">
        <v>6</v>
      </c>
      <c r="E37" s="8">
        <v>55.8</v>
      </c>
      <c r="F37" s="9">
        <f>F36*E37</f>
        <v>121.644</v>
      </c>
      <c r="G37" s="45"/>
      <c r="H37" s="45"/>
      <c r="I37" s="45"/>
      <c r="J37" s="45"/>
      <c r="K37" s="45"/>
      <c r="L37" s="45"/>
      <c r="M37" s="45"/>
    </row>
    <row r="38" spans="1:13" ht="14.25" customHeight="1">
      <c r="A38" s="13"/>
      <c r="B38" s="15"/>
      <c r="C38" s="16" t="s">
        <v>3</v>
      </c>
      <c r="D38" s="14" t="s">
        <v>1</v>
      </c>
      <c r="E38" s="7">
        <v>3.88</v>
      </c>
      <c r="F38" s="17">
        <f>F36*E38</f>
        <v>8.458400000000001</v>
      </c>
      <c r="G38" s="18"/>
      <c r="H38" s="18"/>
      <c r="I38" s="19"/>
      <c r="J38" s="20"/>
      <c r="K38" s="21"/>
      <c r="L38" s="21"/>
      <c r="M38" s="21"/>
    </row>
    <row r="39" spans="1:13" ht="14.25" customHeight="1">
      <c r="A39" s="13"/>
      <c r="B39" s="22"/>
      <c r="C39" s="16" t="s">
        <v>4</v>
      </c>
      <c r="D39" s="14" t="s">
        <v>7</v>
      </c>
      <c r="E39" s="7"/>
      <c r="F39" s="17">
        <v>109</v>
      </c>
      <c r="G39" s="19"/>
      <c r="H39" s="20"/>
      <c r="I39" s="21"/>
      <c r="J39" s="21"/>
      <c r="K39" s="21"/>
      <c r="L39" s="21"/>
      <c r="M39" s="21"/>
    </row>
    <row r="40" spans="1:13" ht="27.75" customHeight="1">
      <c r="A40" s="13"/>
      <c r="B40" s="22"/>
      <c r="C40" s="16" t="s">
        <v>27</v>
      </c>
      <c r="D40" s="14" t="s">
        <v>2</v>
      </c>
      <c r="E40" s="7">
        <v>1.6</v>
      </c>
      <c r="F40" s="17">
        <f>F39*E40</f>
        <v>174.4</v>
      </c>
      <c r="G40" s="20"/>
      <c r="H40" s="20"/>
      <c r="I40" s="21"/>
      <c r="J40" s="21"/>
      <c r="K40" s="23"/>
      <c r="L40" s="24"/>
      <c r="M40" s="21"/>
    </row>
    <row r="41" spans="1:13" ht="14.25" customHeight="1">
      <c r="A41" s="25"/>
      <c r="B41" s="26"/>
      <c r="C41" s="27" t="s">
        <v>9</v>
      </c>
      <c r="D41" s="28"/>
      <c r="E41" s="28"/>
      <c r="F41" s="28"/>
      <c r="G41" s="29"/>
      <c r="H41" s="30"/>
      <c r="I41" s="31"/>
      <c r="J41" s="32"/>
      <c r="K41" s="31"/>
      <c r="L41" s="33"/>
      <c r="M41" s="33"/>
    </row>
    <row r="42" spans="1:13" ht="14.25" customHeight="1">
      <c r="A42" s="34"/>
      <c r="B42" s="35"/>
      <c r="C42" s="27" t="s">
        <v>28</v>
      </c>
      <c r="D42" s="28"/>
      <c r="E42" s="28"/>
      <c r="F42" s="28"/>
      <c r="G42" s="36"/>
      <c r="H42" s="31"/>
      <c r="I42" s="31"/>
      <c r="J42" s="31"/>
      <c r="K42" s="31"/>
      <c r="L42" s="31"/>
      <c r="M42" s="32"/>
    </row>
    <row r="43" spans="1:13" ht="14.25" customHeight="1">
      <c r="A43" s="34"/>
      <c r="B43" s="35"/>
      <c r="C43" s="27" t="s">
        <v>10</v>
      </c>
      <c r="D43" s="15"/>
      <c r="E43" s="15"/>
      <c r="F43" s="37"/>
      <c r="G43" s="38"/>
      <c r="H43" s="31"/>
      <c r="I43" s="31"/>
      <c r="J43" s="31"/>
      <c r="K43" s="31"/>
      <c r="L43" s="31"/>
      <c r="M43" s="32"/>
    </row>
    <row r="44" spans="1:13" ht="14.25" customHeight="1">
      <c r="A44" s="34"/>
      <c r="B44" s="35"/>
      <c r="C44" s="27" t="s">
        <v>31</v>
      </c>
      <c r="D44" s="28"/>
      <c r="E44" s="28"/>
      <c r="F44" s="28"/>
      <c r="G44" s="39"/>
      <c r="H44" s="31"/>
      <c r="I44" s="31"/>
      <c r="J44" s="31"/>
      <c r="K44" s="31"/>
      <c r="L44" s="31"/>
      <c r="M44" s="32"/>
    </row>
    <row r="45" spans="1:13" ht="14.25" customHeight="1">
      <c r="A45" s="34"/>
      <c r="B45" s="40"/>
      <c r="C45" s="41" t="s">
        <v>9</v>
      </c>
      <c r="D45" s="15"/>
      <c r="E45" s="15"/>
      <c r="F45" s="37"/>
      <c r="G45" s="38"/>
      <c r="H45" s="31"/>
      <c r="I45" s="31"/>
      <c r="J45" s="31"/>
      <c r="K45" s="31"/>
      <c r="L45" s="31"/>
      <c r="M45" s="32"/>
    </row>
    <row r="46" spans="1:13" ht="14.25" customHeight="1">
      <c r="A46" s="42"/>
      <c r="B46" s="42"/>
      <c r="C46" s="41" t="s">
        <v>11</v>
      </c>
      <c r="D46" s="42"/>
      <c r="E46" s="42"/>
      <c r="F46" s="42"/>
      <c r="G46" s="42"/>
      <c r="H46" s="42"/>
      <c r="I46" s="42"/>
      <c r="J46" s="42"/>
      <c r="K46" s="42"/>
      <c r="L46" s="42"/>
      <c r="M46" s="43"/>
    </row>
    <row r="47" spans="1:13" ht="14.25" customHeight="1">
      <c r="A47" s="42"/>
      <c r="B47" s="42"/>
      <c r="C47" s="41" t="s">
        <v>9</v>
      </c>
      <c r="D47" s="42"/>
      <c r="E47" s="42"/>
      <c r="F47" s="42"/>
      <c r="G47" s="42"/>
      <c r="H47" s="42"/>
      <c r="I47" s="42"/>
      <c r="J47" s="42"/>
      <c r="K47" s="42"/>
      <c r="L47" s="42"/>
      <c r="M47" s="43"/>
    </row>
    <row r="49" spans="3:8" ht="14.25" customHeight="1">
      <c r="C49" s="47"/>
      <c r="D49" s="48" t="s">
        <v>61</v>
      </c>
      <c r="E49" s="47"/>
      <c r="F49" s="47"/>
      <c r="G49" s="47"/>
      <c r="H49" s="47"/>
    </row>
    <row r="50" spans="3:8" ht="14.25" customHeight="1">
      <c r="C50" s="47"/>
      <c r="D50" s="49" t="s">
        <v>62</v>
      </c>
      <c r="E50" s="47"/>
      <c r="F50" s="47"/>
      <c r="G50" s="47"/>
      <c r="H50" s="47"/>
    </row>
    <row r="53" spans="1:13" ht="14.25" customHeight="1">
      <c r="A53" s="67" t="s">
        <v>32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1:13" ht="14.25" customHeight="1">
      <c r="A54" s="68" t="s">
        <v>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1:12" ht="14.2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3" ht="14.25" customHeight="1">
      <c r="A56" s="63" t="s">
        <v>0</v>
      </c>
      <c r="B56" s="61" t="s">
        <v>12</v>
      </c>
      <c r="C56" s="66" t="s">
        <v>26</v>
      </c>
      <c r="D56" s="61" t="s">
        <v>13</v>
      </c>
      <c r="E56" s="66" t="s">
        <v>16</v>
      </c>
      <c r="F56" s="66"/>
      <c r="G56" s="66" t="s">
        <v>19</v>
      </c>
      <c r="H56" s="66"/>
      <c r="I56" s="66"/>
      <c r="J56" s="66"/>
      <c r="K56" s="66"/>
      <c r="L56" s="66"/>
      <c r="M56" s="66"/>
    </row>
    <row r="57" spans="1:13" ht="14.25" customHeight="1">
      <c r="A57" s="64"/>
      <c r="B57" s="61"/>
      <c r="C57" s="66"/>
      <c r="D57" s="61"/>
      <c r="E57" s="61" t="s">
        <v>14</v>
      </c>
      <c r="F57" s="61" t="s">
        <v>15</v>
      </c>
      <c r="G57" s="66" t="s">
        <v>20</v>
      </c>
      <c r="H57" s="66"/>
      <c r="I57" s="66" t="s">
        <v>21</v>
      </c>
      <c r="J57" s="66"/>
      <c r="K57" s="66" t="s">
        <v>22</v>
      </c>
      <c r="L57" s="66"/>
      <c r="M57" s="66" t="s">
        <v>9</v>
      </c>
    </row>
    <row r="58" spans="1:13" ht="14.25" customHeight="1">
      <c r="A58" s="64"/>
      <c r="B58" s="61"/>
      <c r="C58" s="66"/>
      <c r="D58" s="61"/>
      <c r="E58" s="61"/>
      <c r="F58" s="61"/>
      <c r="G58" s="61" t="s">
        <v>17</v>
      </c>
      <c r="H58" s="61" t="s">
        <v>18</v>
      </c>
      <c r="I58" s="61" t="s">
        <v>17</v>
      </c>
      <c r="J58" s="61" t="s">
        <v>18</v>
      </c>
      <c r="K58" s="61" t="s">
        <v>17</v>
      </c>
      <c r="L58" s="61" t="s">
        <v>18</v>
      </c>
      <c r="M58" s="66"/>
    </row>
    <row r="59" spans="1:13" ht="14.25" customHeight="1">
      <c r="A59" s="65"/>
      <c r="B59" s="61"/>
      <c r="C59" s="66"/>
      <c r="D59" s="61"/>
      <c r="E59" s="61"/>
      <c r="F59" s="61"/>
      <c r="G59" s="61"/>
      <c r="H59" s="61"/>
      <c r="I59" s="61"/>
      <c r="J59" s="61"/>
      <c r="K59" s="61"/>
      <c r="L59" s="61"/>
      <c r="M59" s="66"/>
    </row>
    <row r="60" spans="1:13" ht="14.25" customHeight="1">
      <c r="A60" s="2">
        <v>1</v>
      </c>
      <c r="B60" s="2">
        <v>2</v>
      </c>
      <c r="C60" s="3">
        <v>3</v>
      </c>
      <c r="D60" s="3">
        <v>4</v>
      </c>
      <c r="E60" s="3">
        <v>5</v>
      </c>
      <c r="F60" s="3">
        <v>6</v>
      </c>
      <c r="G60" s="3">
        <v>7</v>
      </c>
      <c r="H60" s="3">
        <v>8</v>
      </c>
      <c r="I60" s="3">
        <v>9</v>
      </c>
      <c r="J60" s="3">
        <v>10</v>
      </c>
      <c r="K60" s="3">
        <v>11</v>
      </c>
      <c r="L60" s="3">
        <v>12</v>
      </c>
      <c r="M60" s="3">
        <v>13</v>
      </c>
    </row>
    <row r="61" spans="1:13" ht="24" customHeight="1">
      <c r="A61" s="4">
        <v>1</v>
      </c>
      <c r="B61" s="5"/>
      <c r="C61" s="6" t="s">
        <v>33</v>
      </c>
      <c r="D61" s="7" t="s">
        <v>23</v>
      </c>
      <c r="E61" s="8"/>
      <c r="F61" s="9">
        <f>F64/50</f>
        <v>4.52</v>
      </c>
      <c r="G61" s="10"/>
      <c r="H61" s="11"/>
      <c r="I61" s="11"/>
      <c r="J61" s="11"/>
      <c r="K61" s="11"/>
      <c r="L61" s="11"/>
      <c r="M61" s="12"/>
    </row>
    <row r="62" spans="1:13" ht="14.25" customHeight="1">
      <c r="A62" s="13"/>
      <c r="B62" s="5"/>
      <c r="C62" s="6" t="s">
        <v>5</v>
      </c>
      <c r="D62" s="14" t="s">
        <v>6</v>
      </c>
      <c r="E62" s="8">
        <v>32.1</v>
      </c>
      <c r="F62" s="9">
        <f>F61*E62</f>
        <v>145.09199999999998</v>
      </c>
      <c r="G62" s="45"/>
      <c r="H62" s="45"/>
      <c r="I62" s="45"/>
      <c r="J62" s="45"/>
      <c r="K62" s="45"/>
      <c r="L62" s="45"/>
      <c r="M62" s="18"/>
    </row>
    <row r="63" spans="1:13" ht="14.25" customHeight="1">
      <c r="A63" s="13"/>
      <c r="B63" s="15"/>
      <c r="C63" s="16" t="s">
        <v>3</v>
      </c>
      <c r="D63" s="14" t="s">
        <v>1</v>
      </c>
      <c r="E63" s="7">
        <v>3.88</v>
      </c>
      <c r="F63" s="17">
        <f>F61*E63</f>
        <v>17.537599999999998</v>
      </c>
      <c r="G63" s="18"/>
      <c r="H63" s="18"/>
      <c r="I63" s="19"/>
      <c r="J63" s="20"/>
      <c r="K63" s="21"/>
      <c r="L63" s="21"/>
      <c r="M63" s="21"/>
    </row>
    <row r="64" spans="1:13" ht="14.25" customHeight="1">
      <c r="A64" s="13"/>
      <c r="B64" s="22"/>
      <c r="C64" s="16" t="s">
        <v>34</v>
      </c>
      <c r="D64" s="14" t="s">
        <v>7</v>
      </c>
      <c r="E64" s="7"/>
      <c r="F64" s="17">
        <v>226</v>
      </c>
      <c r="G64" s="19"/>
      <c r="H64" s="20"/>
      <c r="I64" s="21"/>
      <c r="J64" s="21"/>
      <c r="K64" s="21"/>
      <c r="L64" s="21"/>
      <c r="M64" s="21"/>
    </row>
    <row r="65" spans="1:13" ht="33.75" customHeight="1">
      <c r="A65" s="13"/>
      <c r="B65" s="22"/>
      <c r="C65" s="16" t="s">
        <v>35</v>
      </c>
      <c r="D65" s="14" t="s">
        <v>2</v>
      </c>
      <c r="E65" s="7">
        <v>1.65</v>
      </c>
      <c r="F65" s="17">
        <f>F64*E65</f>
        <v>372.9</v>
      </c>
      <c r="G65" s="20"/>
      <c r="H65" s="20"/>
      <c r="I65" s="21"/>
      <c r="J65" s="21"/>
      <c r="K65" s="23"/>
      <c r="L65" s="24"/>
      <c r="M65" s="21"/>
    </row>
    <row r="66" spans="1:13" ht="14.25" customHeight="1">
      <c r="A66" s="25"/>
      <c r="B66" s="26"/>
      <c r="C66" s="27" t="s">
        <v>9</v>
      </c>
      <c r="D66" s="28"/>
      <c r="E66" s="28"/>
      <c r="F66" s="28"/>
      <c r="G66" s="29"/>
      <c r="H66" s="30"/>
      <c r="I66" s="31"/>
      <c r="J66" s="32"/>
      <c r="K66" s="31"/>
      <c r="L66" s="33"/>
      <c r="M66" s="33"/>
    </row>
    <row r="67" spans="1:13" ht="14.25" customHeight="1">
      <c r="A67" s="34"/>
      <c r="B67" s="35"/>
      <c r="C67" s="27" t="s">
        <v>28</v>
      </c>
      <c r="D67" s="28"/>
      <c r="E67" s="28"/>
      <c r="F67" s="28"/>
      <c r="G67" s="36"/>
      <c r="H67" s="31"/>
      <c r="I67" s="31"/>
      <c r="J67" s="31"/>
      <c r="K67" s="31"/>
      <c r="L67" s="31"/>
      <c r="M67" s="32"/>
    </row>
    <row r="68" spans="1:13" ht="14.25" customHeight="1">
      <c r="A68" s="34"/>
      <c r="B68" s="35"/>
      <c r="C68" s="27" t="s">
        <v>10</v>
      </c>
      <c r="D68" s="15"/>
      <c r="E68" s="15"/>
      <c r="F68" s="37"/>
      <c r="G68" s="38"/>
      <c r="H68" s="31"/>
      <c r="I68" s="31"/>
      <c r="J68" s="31"/>
      <c r="K68" s="31"/>
      <c r="L68" s="31"/>
      <c r="M68" s="32"/>
    </row>
    <row r="69" spans="1:13" ht="14.25" customHeight="1">
      <c r="A69" s="34"/>
      <c r="B69" s="35"/>
      <c r="C69" s="27" t="s">
        <v>29</v>
      </c>
      <c r="D69" s="28"/>
      <c r="E69" s="28"/>
      <c r="F69" s="28"/>
      <c r="G69" s="39"/>
      <c r="H69" s="31"/>
      <c r="I69" s="31"/>
      <c r="J69" s="31"/>
      <c r="K69" s="31"/>
      <c r="L69" s="31"/>
      <c r="M69" s="32"/>
    </row>
    <row r="70" spans="1:13" ht="14.25" customHeight="1">
      <c r="A70" s="34"/>
      <c r="B70" s="40"/>
      <c r="C70" s="41" t="s">
        <v>9</v>
      </c>
      <c r="D70" s="15"/>
      <c r="E70" s="15"/>
      <c r="F70" s="37"/>
      <c r="G70" s="38"/>
      <c r="H70" s="31"/>
      <c r="I70" s="31"/>
      <c r="J70" s="31"/>
      <c r="K70" s="31"/>
      <c r="L70" s="31"/>
      <c r="M70" s="32"/>
    </row>
    <row r="71" spans="1:13" ht="14.25" customHeight="1">
      <c r="A71" s="42"/>
      <c r="B71" s="42"/>
      <c r="C71" s="41" t="s">
        <v>11</v>
      </c>
      <c r="D71" s="42"/>
      <c r="E71" s="42"/>
      <c r="F71" s="42"/>
      <c r="G71" s="42"/>
      <c r="H71" s="42"/>
      <c r="I71" s="42"/>
      <c r="J71" s="42"/>
      <c r="K71" s="42"/>
      <c r="L71" s="42"/>
      <c r="M71" s="43"/>
    </row>
    <row r="72" spans="1:13" ht="14.25" customHeight="1">
      <c r="A72" s="42"/>
      <c r="B72" s="42"/>
      <c r="C72" s="41" t="s">
        <v>9</v>
      </c>
      <c r="D72" s="42"/>
      <c r="E72" s="42"/>
      <c r="F72" s="42"/>
      <c r="G72" s="42"/>
      <c r="H72" s="42"/>
      <c r="I72" s="42"/>
      <c r="J72" s="42"/>
      <c r="K72" s="42"/>
      <c r="L72" s="42"/>
      <c r="M72" s="43"/>
    </row>
    <row r="74" spans="3:8" ht="14.25" customHeight="1">
      <c r="C74" s="47"/>
      <c r="D74" s="48" t="s">
        <v>61</v>
      </c>
      <c r="E74" s="47"/>
      <c r="F74" s="47"/>
      <c r="G74" s="47"/>
      <c r="H74" s="47"/>
    </row>
    <row r="75" spans="3:8" ht="14.25" customHeight="1">
      <c r="C75" s="47"/>
      <c r="D75" s="49" t="s">
        <v>62</v>
      </c>
      <c r="E75" s="47"/>
      <c r="F75" s="47"/>
      <c r="G75" s="47"/>
      <c r="H75" s="47"/>
    </row>
    <row r="78" spans="1:13" ht="14.25" customHeight="1">
      <c r="A78" s="67" t="s">
        <v>36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1:13" ht="14.25" customHeight="1">
      <c r="A79" s="68" t="s">
        <v>8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1:12" ht="14.2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1:13" ht="14.25" customHeight="1">
      <c r="A81" s="63" t="s">
        <v>0</v>
      </c>
      <c r="B81" s="61" t="s">
        <v>12</v>
      </c>
      <c r="C81" s="66" t="s">
        <v>26</v>
      </c>
      <c r="D81" s="61" t="s">
        <v>13</v>
      </c>
      <c r="E81" s="66" t="s">
        <v>16</v>
      </c>
      <c r="F81" s="66"/>
      <c r="G81" s="66" t="s">
        <v>19</v>
      </c>
      <c r="H81" s="66"/>
      <c r="I81" s="66"/>
      <c r="J81" s="66"/>
      <c r="K81" s="66"/>
      <c r="L81" s="66"/>
      <c r="M81" s="66"/>
    </row>
    <row r="82" spans="1:13" ht="14.25" customHeight="1">
      <c r="A82" s="64"/>
      <c r="B82" s="61"/>
      <c r="C82" s="66"/>
      <c r="D82" s="61"/>
      <c r="E82" s="61" t="s">
        <v>14</v>
      </c>
      <c r="F82" s="61" t="s">
        <v>15</v>
      </c>
      <c r="G82" s="66" t="s">
        <v>20</v>
      </c>
      <c r="H82" s="66"/>
      <c r="I82" s="66" t="s">
        <v>21</v>
      </c>
      <c r="J82" s="66"/>
      <c r="K82" s="66" t="s">
        <v>22</v>
      </c>
      <c r="L82" s="66"/>
      <c r="M82" s="66" t="s">
        <v>9</v>
      </c>
    </row>
    <row r="83" spans="1:13" ht="14.25" customHeight="1">
      <c r="A83" s="64"/>
      <c r="B83" s="61"/>
      <c r="C83" s="66"/>
      <c r="D83" s="61"/>
      <c r="E83" s="61"/>
      <c r="F83" s="61"/>
      <c r="G83" s="61" t="s">
        <v>17</v>
      </c>
      <c r="H83" s="61" t="s">
        <v>18</v>
      </c>
      <c r="I83" s="61" t="s">
        <v>17</v>
      </c>
      <c r="J83" s="61" t="s">
        <v>18</v>
      </c>
      <c r="K83" s="61" t="s">
        <v>17</v>
      </c>
      <c r="L83" s="61" t="s">
        <v>18</v>
      </c>
      <c r="M83" s="66"/>
    </row>
    <row r="84" spans="1:13" ht="14.25" customHeight="1">
      <c r="A84" s="65"/>
      <c r="B84" s="61"/>
      <c r="C84" s="66"/>
      <c r="D84" s="61"/>
      <c r="E84" s="61"/>
      <c r="F84" s="61"/>
      <c r="G84" s="61"/>
      <c r="H84" s="61"/>
      <c r="I84" s="61"/>
      <c r="J84" s="61"/>
      <c r="K84" s="61"/>
      <c r="L84" s="61"/>
      <c r="M84" s="66"/>
    </row>
    <row r="85" spans="1:13" ht="14.25" customHeight="1">
      <c r="A85" s="2">
        <v>1</v>
      </c>
      <c r="B85" s="2">
        <v>2</v>
      </c>
      <c r="C85" s="3">
        <v>3</v>
      </c>
      <c r="D85" s="3">
        <v>4</v>
      </c>
      <c r="E85" s="3">
        <v>5</v>
      </c>
      <c r="F85" s="3">
        <v>6</v>
      </c>
      <c r="G85" s="3">
        <v>7</v>
      </c>
      <c r="H85" s="3">
        <v>8</v>
      </c>
      <c r="I85" s="3">
        <v>9</v>
      </c>
      <c r="J85" s="3">
        <v>10</v>
      </c>
      <c r="K85" s="3">
        <v>11</v>
      </c>
      <c r="L85" s="3">
        <v>12</v>
      </c>
      <c r="M85" s="3">
        <v>13</v>
      </c>
    </row>
    <row r="86" spans="1:13" ht="21" customHeight="1">
      <c r="A86" s="4">
        <v>1</v>
      </c>
      <c r="B86" s="5"/>
      <c r="C86" s="6" t="s">
        <v>33</v>
      </c>
      <c r="D86" s="7" t="s">
        <v>23</v>
      </c>
      <c r="E86" s="8"/>
      <c r="F86" s="9">
        <f>F89/50</f>
        <v>1.68</v>
      </c>
      <c r="G86" s="10"/>
      <c r="H86" s="11"/>
      <c r="I86" s="11"/>
      <c r="J86" s="11"/>
      <c r="K86" s="11"/>
      <c r="L86" s="11"/>
      <c r="M86" s="12"/>
    </row>
    <row r="87" spans="1:13" ht="14.25" customHeight="1">
      <c r="A87" s="13"/>
      <c r="B87" s="5"/>
      <c r="C87" s="6" t="s">
        <v>5</v>
      </c>
      <c r="D87" s="14" t="s">
        <v>6</v>
      </c>
      <c r="E87" s="8">
        <v>32.1</v>
      </c>
      <c r="F87" s="9">
        <f>F86*E87</f>
        <v>53.928</v>
      </c>
      <c r="G87" s="45"/>
      <c r="H87" s="45"/>
      <c r="I87" s="45"/>
      <c r="J87" s="45"/>
      <c r="K87" s="45"/>
      <c r="L87" s="45"/>
      <c r="M87" s="18"/>
    </row>
    <row r="88" spans="1:13" ht="14.25" customHeight="1">
      <c r="A88" s="13"/>
      <c r="B88" s="15"/>
      <c r="C88" s="16" t="s">
        <v>3</v>
      </c>
      <c r="D88" s="14" t="s">
        <v>1</v>
      </c>
      <c r="E88" s="7">
        <v>3.88</v>
      </c>
      <c r="F88" s="17">
        <f>F86*E88</f>
        <v>6.5184</v>
      </c>
      <c r="G88" s="18"/>
      <c r="H88" s="18"/>
      <c r="I88" s="19"/>
      <c r="J88" s="20"/>
      <c r="K88" s="21"/>
      <c r="L88" s="21"/>
      <c r="M88" s="21"/>
    </row>
    <row r="89" spans="1:13" ht="14.25" customHeight="1">
      <c r="A89" s="13"/>
      <c r="B89" s="22"/>
      <c r="C89" s="16" t="s">
        <v>34</v>
      </c>
      <c r="D89" s="14" t="s">
        <v>7</v>
      </c>
      <c r="E89" s="7"/>
      <c r="F89" s="17">
        <v>84</v>
      </c>
      <c r="G89" s="19"/>
      <c r="H89" s="20"/>
      <c r="I89" s="21"/>
      <c r="J89" s="21"/>
      <c r="K89" s="21"/>
      <c r="L89" s="21"/>
      <c r="M89" s="21"/>
    </row>
    <row r="90" spans="1:13" ht="28.5" customHeight="1">
      <c r="A90" s="13"/>
      <c r="B90" s="22"/>
      <c r="C90" s="16" t="s">
        <v>37</v>
      </c>
      <c r="D90" s="14" t="s">
        <v>2</v>
      </c>
      <c r="E90" s="7">
        <v>1.65</v>
      </c>
      <c r="F90" s="17">
        <f>F89*E90</f>
        <v>138.6</v>
      </c>
      <c r="G90" s="20"/>
      <c r="H90" s="20"/>
      <c r="I90" s="21"/>
      <c r="J90" s="21"/>
      <c r="K90" s="23"/>
      <c r="L90" s="24"/>
      <c r="M90" s="21"/>
    </row>
    <row r="91" spans="1:13" ht="14.25" customHeight="1">
      <c r="A91" s="25"/>
      <c r="B91" s="26"/>
      <c r="C91" s="27" t="s">
        <v>9</v>
      </c>
      <c r="D91" s="28"/>
      <c r="E91" s="28"/>
      <c r="F91" s="28"/>
      <c r="G91" s="29"/>
      <c r="H91" s="30"/>
      <c r="I91" s="31"/>
      <c r="J91" s="32"/>
      <c r="K91" s="31"/>
      <c r="L91" s="33"/>
      <c r="M91" s="33"/>
    </row>
    <row r="92" spans="1:13" ht="14.25" customHeight="1">
      <c r="A92" s="34"/>
      <c r="B92" s="35"/>
      <c r="C92" s="27" t="s">
        <v>28</v>
      </c>
      <c r="D92" s="28"/>
      <c r="E92" s="28"/>
      <c r="F92" s="28"/>
      <c r="G92" s="36"/>
      <c r="H92" s="31"/>
      <c r="I92" s="31"/>
      <c r="J92" s="31"/>
      <c r="K92" s="31"/>
      <c r="L92" s="31"/>
      <c r="M92" s="32"/>
    </row>
    <row r="93" spans="1:13" ht="14.25" customHeight="1">
      <c r="A93" s="34"/>
      <c r="B93" s="35"/>
      <c r="C93" s="27" t="s">
        <v>10</v>
      </c>
      <c r="D93" s="15"/>
      <c r="E93" s="15"/>
      <c r="F93" s="37"/>
      <c r="G93" s="38"/>
      <c r="H93" s="31"/>
      <c r="I93" s="31"/>
      <c r="J93" s="31"/>
      <c r="K93" s="31"/>
      <c r="L93" s="31"/>
      <c r="M93" s="32"/>
    </row>
    <row r="94" spans="1:13" ht="14.25" customHeight="1">
      <c r="A94" s="34"/>
      <c r="B94" s="35"/>
      <c r="C94" s="27" t="s">
        <v>31</v>
      </c>
      <c r="D94" s="28"/>
      <c r="E94" s="28"/>
      <c r="F94" s="28"/>
      <c r="G94" s="39"/>
      <c r="H94" s="31"/>
      <c r="I94" s="31"/>
      <c r="J94" s="31"/>
      <c r="K94" s="31"/>
      <c r="L94" s="31"/>
      <c r="M94" s="32"/>
    </row>
    <row r="95" spans="1:13" ht="14.25" customHeight="1">
      <c r="A95" s="34"/>
      <c r="B95" s="40"/>
      <c r="C95" s="41" t="s">
        <v>9</v>
      </c>
      <c r="D95" s="15"/>
      <c r="E95" s="15"/>
      <c r="F95" s="37"/>
      <c r="G95" s="38"/>
      <c r="H95" s="31"/>
      <c r="I95" s="31"/>
      <c r="J95" s="31"/>
      <c r="K95" s="31"/>
      <c r="L95" s="31"/>
      <c r="M95" s="32"/>
    </row>
    <row r="96" spans="1:13" ht="14.25" customHeight="1">
      <c r="A96" s="42"/>
      <c r="B96" s="42"/>
      <c r="C96" s="41" t="s">
        <v>11</v>
      </c>
      <c r="D96" s="42"/>
      <c r="E96" s="42"/>
      <c r="F96" s="42"/>
      <c r="G96" s="42"/>
      <c r="H96" s="42"/>
      <c r="I96" s="42"/>
      <c r="J96" s="42"/>
      <c r="K96" s="42"/>
      <c r="L96" s="42"/>
      <c r="M96" s="43"/>
    </row>
    <row r="97" spans="1:13" ht="14.25" customHeight="1">
      <c r="A97" s="42"/>
      <c r="B97" s="42"/>
      <c r="C97" s="41" t="s">
        <v>9</v>
      </c>
      <c r="D97" s="42"/>
      <c r="E97" s="42"/>
      <c r="F97" s="42"/>
      <c r="G97" s="42"/>
      <c r="H97" s="42"/>
      <c r="I97" s="42"/>
      <c r="J97" s="42"/>
      <c r="K97" s="42"/>
      <c r="L97" s="42"/>
      <c r="M97" s="43"/>
    </row>
    <row r="99" spans="3:8" ht="14.25" customHeight="1">
      <c r="C99" s="47"/>
      <c r="D99" s="48" t="s">
        <v>61</v>
      </c>
      <c r="E99" s="47"/>
      <c r="F99" s="47"/>
      <c r="G99" s="47"/>
      <c r="H99" s="47"/>
    </row>
    <row r="100" spans="3:8" ht="14.25" customHeight="1">
      <c r="C100" s="47"/>
      <c r="D100" s="49" t="s">
        <v>62</v>
      </c>
      <c r="E100" s="47"/>
      <c r="F100" s="47"/>
      <c r="G100" s="47"/>
      <c r="H100" s="47"/>
    </row>
    <row r="103" spans="1:13" ht="14.25" customHeight="1">
      <c r="A103" s="67" t="s">
        <v>38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</row>
    <row r="104" spans="1:13" ht="14.25" customHeight="1">
      <c r="A104" s="68" t="s">
        <v>8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1:12" ht="14.2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1:13" ht="14.25" customHeight="1">
      <c r="A106" s="63" t="s">
        <v>0</v>
      </c>
      <c r="B106" s="61" t="s">
        <v>12</v>
      </c>
      <c r="C106" s="66" t="s">
        <v>26</v>
      </c>
      <c r="D106" s="61" t="s">
        <v>13</v>
      </c>
      <c r="E106" s="66" t="s">
        <v>16</v>
      </c>
      <c r="F106" s="66"/>
      <c r="G106" s="66" t="s">
        <v>19</v>
      </c>
      <c r="H106" s="66"/>
      <c r="I106" s="66"/>
      <c r="J106" s="66"/>
      <c r="K106" s="66"/>
      <c r="L106" s="66"/>
      <c r="M106" s="66"/>
    </row>
    <row r="107" spans="1:13" ht="14.25" customHeight="1">
      <c r="A107" s="64"/>
      <c r="B107" s="61"/>
      <c r="C107" s="66"/>
      <c r="D107" s="61"/>
      <c r="E107" s="61" t="s">
        <v>14</v>
      </c>
      <c r="F107" s="61" t="s">
        <v>15</v>
      </c>
      <c r="G107" s="66" t="s">
        <v>20</v>
      </c>
      <c r="H107" s="66"/>
      <c r="I107" s="66" t="s">
        <v>21</v>
      </c>
      <c r="J107" s="66"/>
      <c r="K107" s="66" t="s">
        <v>22</v>
      </c>
      <c r="L107" s="66"/>
      <c r="M107" s="66" t="s">
        <v>9</v>
      </c>
    </row>
    <row r="108" spans="1:13" ht="14.25" customHeight="1">
      <c r="A108" s="64"/>
      <c r="B108" s="61"/>
      <c r="C108" s="66"/>
      <c r="D108" s="61"/>
      <c r="E108" s="61"/>
      <c r="F108" s="61"/>
      <c r="G108" s="61" t="s">
        <v>17</v>
      </c>
      <c r="H108" s="61" t="s">
        <v>18</v>
      </c>
      <c r="I108" s="61" t="s">
        <v>17</v>
      </c>
      <c r="J108" s="61" t="s">
        <v>18</v>
      </c>
      <c r="K108" s="61" t="s">
        <v>17</v>
      </c>
      <c r="L108" s="61" t="s">
        <v>18</v>
      </c>
      <c r="M108" s="66"/>
    </row>
    <row r="109" spans="1:13" ht="14.25" customHeight="1">
      <c r="A109" s="65"/>
      <c r="B109" s="61"/>
      <c r="C109" s="66"/>
      <c r="D109" s="61"/>
      <c r="E109" s="61"/>
      <c r="F109" s="61"/>
      <c r="G109" s="61"/>
      <c r="H109" s="61"/>
      <c r="I109" s="61"/>
      <c r="J109" s="61"/>
      <c r="K109" s="61"/>
      <c r="L109" s="61"/>
      <c r="M109" s="66"/>
    </row>
    <row r="110" spans="1:13" ht="14.25" customHeight="1">
      <c r="A110" s="2">
        <v>1</v>
      </c>
      <c r="B110" s="2">
        <v>2</v>
      </c>
      <c r="C110" s="3">
        <v>3</v>
      </c>
      <c r="D110" s="3">
        <v>4</v>
      </c>
      <c r="E110" s="3">
        <v>5</v>
      </c>
      <c r="F110" s="3">
        <v>6</v>
      </c>
      <c r="G110" s="3">
        <v>7</v>
      </c>
      <c r="H110" s="3">
        <v>8</v>
      </c>
      <c r="I110" s="3">
        <v>9</v>
      </c>
      <c r="J110" s="3">
        <v>10</v>
      </c>
      <c r="K110" s="3">
        <v>11</v>
      </c>
      <c r="L110" s="3">
        <v>12</v>
      </c>
      <c r="M110" s="3">
        <v>13</v>
      </c>
    </row>
    <row r="111" spans="1:13" ht="28.5" customHeight="1">
      <c r="A111" s="4">
        <v>1</v>
      </c>
      <c r="B111" s="5"/>
      <c r="C111" s="6" t="s">
        <v>33</v>
      </c>
      <c r="D111" s="7" t="s">
        <v>23</v>
      </c>
      <c r="E111" s="8"/>
      <c r="F111" s="9">
        <f>F114/50</f>
        <v>3.42</v>
      </c>
      <c r="G111" s="10"/>
      <c r="H111" s="11"/>
      <c r="I111" s="11"/>
      <c r="J111" s="11"/>
      <c r="K111" s="11"/>
      <c r="L111" s="11"/>
      <c r="M111" s="12"/>
    </row>
    <row r="112" spans="1:13" ht="14.25" customHeight="1">
      <c r="A112" s="13"/>
      <c r="B112" s="5"/>
      <c r="C112" s="6" t="s">
        <v>5</v>
      </c>
      <c r="D112" s="14" t="s">
        <v>6</v>
      </c>
      <c r="E112" s="8">
        <v>32.1</v>
      </c>
      <c r="F112" s="9">
        <f>F111*E112</f>
        <v>109.782</v>
      </c>
      <c r="G112" s="45"/>
      <c r="H112" s="45"/>
      <c r="I112" s="45"/>
      <c r="J112" s="45"/>
      <c r="K112" s="45"/>
      <c r="L112" s="45"/>
      <c r="M112" s="18"/>
    </row>
    <row r="113" spans="1:13" ht="14.25" customHeight="1">
      <c r="A113" s="13"/>
      <c r="B113" s="15"/>
      <c r="C113" s="16" t="s">
        <v>3</v>
      </c>
      <c r="D113" s="14" t="s">
        <v>1</v>
      </c>
      <c r="E113" s="7">
        <v>3.88</v>
      </c>
      <c r="F113" s="17">
        <f>F111*E113</f>
        <v>13.269599999999999</v>
      </c>
      <c r="G113" s="18"/>
      <c r="H113" s="18"/>
      <c r="I113" s="19"/>
      <c r="J113" s="20"/>
      <c r="K113" s="21"/>
      <c r="L113" s="21"/>
      <c r="M113" s="21"/>
    </row>
    <row r="114" spans="1:13" ht="14.25" customHeight="1">
      <c r="A114" s="13"/>
      <c r="B114" s="22"/>
      <c r="C114" s="16" t="s">
        <v>34</v>
      </c>
      <c r="D114" s="14" t="s">
        <v>7</v>
      </c>
      <c r="E114" s="7"/>
      <c r="F114" s="17">
        <v>171</v>
      </c>
      <c r="G114" s="19"/>
      <c r="H114" s="20"/>
      <c r="I114" s="21"/>
      <c r="J114" s="21"/>
      <c r="K114" s="21"/>
      <c r="L114" s="21"/>
      <c r="M114" s="21"/>
    </row>
    <row r="115" spans="1:13" ht="27" customHeight="1">
      <c r="A115" s="13"/>
      <c r="B115" s="22"/>
      <c r="C115" s="16" t="s">
        <v>37</v>
      </c>
      <c r="D115" s="14" t="s">
        <v>2</v>
      </c>
      <c r="E115" s="7">
        <v>1.65</v>
      </c>
      <c r="F115" s="17">
        <f>F114*E115</f>
        <v>282.15</v>
      </c>
      <c r="G115" s="20"/>
      <c r="H115" s="20"/>
      <c r="I115" s="21"/>
      <c r="J115" s="21"/>
      <c r="K115" s="23"/>
      <c r="L115" s="24"/>
      <c r="M115" s="21"/>
    </row>
    <row r="116" spans="1:13" ht="14.25" customHeight="1">
      <c r="A116" s="25"/>
      <c r="B116" s="26"/>
      <c r="C116" s="27" t="s">
        <v>9</v>
      </c>
      <c r="D116" s="28"/>
      <c r="E116" s="28"/>
      <c r="F116" s="28"/>
      <c r="G116" s="29"/>
      <c r="H116" s="30"/>
      <c r="I116" s="31"/>
      <c r="J116" s="32"/>
      <c r="K116" s="31"/>
      <c r="L116" s="33"/>
      <c r="M116" s="33"/>
    </row>
    <row r="117" spans="1:13" ht="14.25" customHeight="1">
      <c r="A117" s="34"/>
      <c r="B117" s="35"/>
      <c r="C117" s="27" t="s">
        <v>28</v>
      </c>
      <c r="D117" s="28"/>
      <c r="E117" s="28"/>
      <c r="F117" s="28"/>
      <c r="G117" s="36"/>
      <c r="H117" s="31"/>
      <c r="I117" s="31"/>
      <c r="J117" s="31"/>
      <c r="K117" s="31"/>
      <c r="L117" s="31"/>
      <c r="M117" s="32"/>
    </row>
    <row r="118" spans="1:13" ht="14.25" customHeight="1">
      <c r="A118" s="34"/>
      <c r="B118" s="35"/>
      <c r="C118" s="27" t="s">
        <v>10</v>
      </c>
      <c r="D118" s="15"/>
      <c r="E118" s="15"/>
      <c r="F118" s="37"/>
      <c r="G118" s="38"/>
      <c r="H118" s="31"/>
      <c r="I118" s="31"/>
      <c r="J118" s="31"/>
      <c r="K118" s="31"/>
      <c r="L118" s="31"/>
      <c r="M118" s="32"/>
    </row>
    <row r="119" spans="1:13" ht="14.25" customHeight="1">
      <c r="A119" s="34"/>
      <c r="B119" s="35"/>
      <c r="C119" s="27" t="s">
        <v>31</v>
      </c>
      <c r="D119" s="28"/>
      <c r="E119" s="28"/>
      <c r="F119" s="28"/>
      <c r="G119" s="39"/>
      <c r="H119" s="31"/>
      <c r="I119" s="31"/>
      <c r="J119" s="31"/>
      <c r="K119" s="31"/>
      <c r="L119" s="31"/>
      <c r="M119" s="32"/>
    </row>
    <row r="120" spans="1:13" ht="14.25" customHeight="1">
      <c r="A120" s="34"/>
      <c r="B120" s="40"/>
      <c r="C120" s="41" t="s">
        <v>9</v>
      </c>
      <c r="D120" s="15"/>
      <c r="E120" s="15"/>
      <c r="F120" s="37"/>
      <c r="G120" s="38"/>
      <c r="H120" s="31"/>
      <c r="I120" s="31"/>
      <c r="J120" s="31"/>
      <c r="K120" s="31"/>
      <c r="L120" s="31"/>
      <c r="M120" s="32"/>
    </row>
    <row r="121" spans="1:13" ht="14.25" customHeight="1">
      <c r="A121" s="42"/>
      <c r="B121" s="42"/>
      <c r="C121" s="41" t="s">
        <v>11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3"/>
    </row>
    <row r="122" spans="1:13" ht="14.25" customHeight="1">
      <c r="A122" s="42"/>
      <c r="B122" s="42"/>
      <c r="C122" s="41" t="s">
        <v>9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43"/>
    </row>
    <row r="123" ht="12.75" customHeight="1"/>
    <row r="124" spans="3:8" ht="12.75" customHeight="1">
      <c r="C124" s="47"/>
      <c r="D124" s="48" t="s">
        <v>61</v>
      </c>
      <c r="E124" s="47"/>
      <c r="F124" s="47"/>
      <c r="G124" s="47"/>
      <c r="H124" s="47"/>
    </row>
    <row r="125" spans="3:8" ht="12.75" customHeight="1">
      <c r="C125" s="47"/>
      <c r="D125" s="49" t="s">
        <v>62</v>
      </c>
      <c r="E125" s="47"/>
      <c r="F125" s="47"/>
      <c r="G125" s="47"/>
      <c r="H125" s="47"/>
    </row>
    <row r="128" spans="1:13" ht="14.25" customHeight="1">
      <c r="A128" s="67" t="s">
        <v>39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</row>
    <row r="129" spans="1:13" ht="14.25" customHeight="1">
      <c r="A129" s="68" t="s">
        <v>8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</row>
    <row r="130" spans="1:12" ht="14.25" customHeigh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</row>
    <row r="131" spans="1:13" ht="14.25" customHeight="1">
      <c r="A131" s="63" t="s">
        <v>0</v>
      </c>
      <c r="B131" s="61" t="s">
        <v>12</v>
      </c>
      <c r="C131" s="66" t="s">
        <v>40</v>
      </c>
      <c r="D131" s="61" t="s">
        <v>13</v>
      </c>
      <c r="E131" s="66" t="s">
        <v>16</v>
      </c>
      <c r="F131" s="66"/>
      <c r="G131" s="66" t="s">
        <v>19</v>
      </c>
      <c r="H131" s="66"/>
      <c r="I131" s="66"/>
      <c r="J131" s="66"/>
      <c r="K131" s="66"/>
      <c r="L131" s="66"/>
      <c r="M131" s="66"/>
    </row>
    <row r="132" spans="1:13" ht="14.25" customHeight="1">
      <c r="A132" s="64"/>
      <c r="B132" s="61"/>
      <c r="C132" s="66"/>
      <c r="D132" s="61"/>
      <c r="E132" s="61" t="s">
        <v>14</v>
      </c>
      <c r="F132" s="61" t="s">
        <v>15</v>
      </c>
      <c r="G132" s="66" t="s">
        <v>20</v>
      </c>
      <c r="H132" s="66"/>
      <c r="I132" s="66" t="s">
        <v>21</v>
      </c>
      <c r="J132" s="66"/>
      <c r="K132" s="66" t="s">
        <v>22</v>
      </c>
      <c r="L132" s="66"/>
      <c r="M132" s="66" t="s">
        <v>9</v>
      </c>
    </row>
    <row r="133" spans="1:13" ht="14.25" customHeight="1">
      <c r="A133" s="64"/>
      <c r="B133" s="61"/>
      <c r="C133" s="66"/>
      <c r="D133" s="61"/>
      <c r="E133" s="61"/>
      <c r="F133" s="61"/>
      <c r="G133" s="61" t="s">
        <v>17</v>
      </c>
      <c r="H133" s="61" t="s">
        <v>18</v>
      </c>
      <c r="I133" s="61" t="s">
        <v>17</v>
      </c>
      <c r="J133" s="61" t="s">
        <v>18</v>
      </c>
      <c r="K133" s="61" t="s">
        <v>17</v>
      </c>
      <c r="L133" s="61" t="s">
        <v>18</v>
      </c>
      <c r="M133" s="66"/>
    </row>
    <row r="134" spans="1:13" ht="41.25" customHeight="1">
      <c r="A134" s="65"/>
      <c r="B134" s="61"/>
      <c r="C134" s="66"/>
      <c r="D134" s="61"/>
      <c r="E134" s="61"/>
      <c r="F134" s="61"/>
      <c r="G134" s="61"/>
      <c r="H134" s="61"/>
      <c r="I134" s="61"/>
      <c r="J134" s="61"/>
      <c r="K134" s="61"/>
      <c r="L134" s="61"/>
      <c r="M134" s="66"/>
    </row>
    <row r="135" spans="1:13" ht="14.25" customHeight="1">
      <c r="A135" s="2">
        <v>1</v>
      </c>
      <c r="B135" s="2">
        <v>2</v>
      </c>
      <c r="C135" s="3">
        <v>3</v>
      </c>
      <c r="D135" s="3">
        <v>4</v>
      </c>
      <c r="E135" s="3">
        <v>5</v>
      </c>
      <c r="F135" s="3">
        <v>6</v>
      </c>
      <c r="G135" s="3">
        <v>7</v>
      </c>
      <c r="H135" s="3">
        <v>8</v>
      </c>
      <c r="I135" s="3">
        <v>9</v>
      </c>
      <c r="J135" s="3">
        <v>10</v>
      </c>
      <c r="K135" s="3">
        <v>11</v>
      </c>
      <c r="L135" s="3">
        <v>12</v>
      </c>
      <c r="M135" s="3">
        <v>13</v>
      </c>
    </row>
    <row r="136" spans="1:13" ht="25.5" customHeight="1">
      <c r="A136" s="4">
        <v>1</v>
      </c>
      <c r="B136" s="5"/>
      <c r="C136" s="6" t="s">
        <v>33</v>
      </c>
      <c r="D136" s="7" t="s">
        <v>23</v>
      </c>
      <c r="E136" s="8"/>
      <c r="F136" s="9">
        <f>F139/50</f>
        <v>1.12</v>
      </c>
      <c r="G136" s="10"/>
      <c r="H136" s="11"/>
      <c r="I136" s="11"/>
      <c r="J136" s="11"/>
      <c r="K136" s="11"/>
      <c r="L136" s="11"/>
      <c r="M136" s="12"/>
    </row>
    <row r="137" spans="1:13" ht="14.25" customHeight="1">
      <c r="A137" s="13"/>
      <c r="B137" s="5"/>
      <c r="C137" s="6" t="s">
        <v>5</v>
      </c>
      <c r="D137" s="14" t="s">
        <v>6</v>
      </c>
      <c r="E137" s="8">
        <v>32.1</v>
      </c>
      <c r="F137" s="9">
        <f>F136*E137</f>
        <v>35.952000000000005</v>
      </c>
      <c r="G137" s="45"/>
      <c r="H137" s="45"/>
      <c r="I137" s="45"/>
      <c r="J137" s="45"/>
      <c r="K137" s="45"/>
      <c r="L137" s="45"/>
      <c r="M137" s="18"/>
    </row>
    <row r="138" spans="1:13" ht="14.25" customHeight="1">
      <c r="A138" s="13"/>
      <c r="B138" s="15"/>
      <c r="C138" s="16" t="s">
        <v>3</v>
      </c>
      <c r="D138" s="14" t="s">
        <v>1</v>
      </c>
      <c r="E138" s="7">
        <v>3.88</v>
      </c>
      <c r="F138" s="17">
        <f>F136*E138</f>
        <v>4.3456</v>
      </c>
      <c r="G138" s="18"/>
      <c r="H138" s="18"/>
      <c r="I138" s="19"/>
      <c r="J138" s="20"/>
      <c r="K138" s="21"/>
      <c r="L138" s="21"/>
      <c r="M138" s="21"/>
    </row>
    <row r="139" spans="1:13" ht="14.25" customHeight="1">
      <c r="A139" s="13"/>
      <c r="B139" s="22"/>
      <c r="C139" s="16" t="s">
        <v>34</v>
      </c>
      <c r="D139" s="14" t="s">
        <v>7</v>
      </c>
      <c r="E139" s="7"/>
      <c r="F139" s="17">
        <v>56</v>
      </c>
      <c r="G139" s="19"/>
      <c r="H139" s="20"/>
      <c r="I139" s="21"/>
      <c r="J139" s="21"/>
      <c r="K139" s="21"/>
      <c r="L139" s="21"/>
      <c r="M139" s="21"/>
    </row>
    <row r="140" spans="1:13" ht="30" customHeight="1">
      <c r="A140" s="13"/>
      <c r="B140" s="22"/>
      <c r="C140" s="16" t="s">
        <v>41</v>
      </c>
      <c r="D140" s="14" t="s">
        <v>2</v>
      </c>
      <c r="E140" s="7">
        <v>1.65</v>
      </c>
      <c r="F140" s="17">
        <f>F139*E140</f>
        <v>92.39999999999999</v>
      </c>
      <c r="G140" s="20"/>
      <c r="H140" s="20"/>
      <c r="I140" s="21"/>
      <c r="J140" s="21"/>
      <c r="K140" s="23"/>
      <c r="L140" s="24"/>
      <c r="M140" s="21"/>
    </row>
    <row r="141" spans="1:13" ht="14.25" customHeight="1">
      <c r="A141" s="25"/>
      <c r="B141" s="26"/>
      <c r="C141" s="27" t="s">
        <v>9</v>
      </c>
      <c r="D141" s="28"/>
      <c r="E141" s="28"/>
      <c r="F141" s="28"/>
      <c r="G141" s="29"/>
      <c r="H141" s="30"/>
      <c r="I141" s="31"/>
      <c r="J141" s="32"/>
      <c r="K141" s="31"/>
      <c r="L141" s="33"/>
      <c r="M141" s="33"/>
    </row>
    <row r="142" spans="1:13" ht="14.25" customHeight="1">
      <c r="A142" s="34"/>
      <c r="B142" s="35"/>
      <c r="C142" s="27" t="s">
        <v>28</v>
      </c>
      <c r="D142" s="28"/>
      <c r="E142" s="28"/>
      <c r="F142" s="28"/>
      <c r="G142" s="36"/>
      <c r="H142" s="31"/>
      <c r="I142" s="31"/>
      <c r="J142" s="31"/>
      <c r="K142" s="31"/>
      <c r="L142" s="31"/>
      <c r="M142" s="32"/>
    </row>
    <row r="143" spans="1:13" ht="14.25" customHeight="1">
      <c r="A143" s="34"/>
      <c r="B143" s="35"/>
      <c r="C143" s="27" t="s">
        <v>10</v>
      </c>
      <c r="D143" s="15"/>
      <c r="E143" s="15"/>
      <c r="F143" s="37"/>
      <c r="G143" s="38"/>
      <c r="H143" s="31"/>
      <c r="I143" s="31"/>
      <c r="J143" s="31"/>
      <c r="K143" s="31"/>
      <c r="L143" s="31"/>
      <c r="M143" s="32"/>
    </row>
    <row r="144" spans="1:13" ht="14.25" customHeight="1">
      <c r="A144" s="34"/>
      <c r="B144" s="35"/>
      <c r="C144" s="27" t="s">
        <v>31</v>
      </c>
      <c r="D144" s="28"/>
      <c r="E144" s="28"/>
      <c r="F144" s="28"/>
      <c r="G144" s="39"/>
      <c r="H144" s="31"/>
      <c r="I144" s="31"/>
      <c r="J144" s="31"/>
      <c r="K144" s="31"/>
      <c r="L144" s="31"/>
      <c r="M144" s="32"/>
    </row>
    <row r="145" spans="1:13" ht="14.25" customHeight="1">
      <c r="A145" s="34"/>
      <c r="B145" s="40"/>
      <c r="C145" s="41" t="s">
        <v>9</v>
      </c>
      <c r="D145" s="15"/>
      <c r="E145" s="15"/>
      <c r="F145" s="37"/>
      <c r="G145" s="38"/>
      <c r="H145" s="31"/>
      <c r="I145" s="31"/>
      <c r="J145" s="31"/>
      <c r="K145" s="31"/>
      <c r="L145" s="31"/>
      <c r="M145" s="32"/>
    </row>
    <row r="146" spans="1:13" ht="14.25" customHeight="1">
      <c r="A146" s="42"/>
      <c r="B146" s="42"/>
      <c r="C146" s="41" t="s">
        <v>11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3"/>
    </row>
    <row r="147" spans="1:13" ht="14.25" customHeight="1">
      <c r="A147" s="42"/>
      <c r="B147" s="42"/>
      <c r="C147" s="41" t="s">
        <v>9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3"/>
    </row>
    <row r="148" spans="1:13" ht="14.25" customHeight="1">
      <c r="A148" s="50"/>
      <c r="B148" s="50"/>
      <c r="C148" s="51"/>
      <c r="D148" s="50"/>
      <c r="E148" s="50"/>
      <c r="F148" s="50"/>
      <c r="G148" s="50"/>
      <c r="H148" s="50"/>
      <c r="I148" s="50"/>
      <c r="J148" s="50"/>
      <c r="K148" s="50"/>
      <c r="L148" s="50"/>
      <c r="M148" s="52"/>
    </row>
    <row r="149" spans="1:13" ht="14.25" customHeight="1">
      <c r="A149" s="50"/>
      <c r="B149" s="50"/>
      <c r="C149" s="47"/>
      <c r="D149" s="48" t="s">
        <v>61</v>
      </c>
      <c r="E149" s="47"/>
      <c r="F149" s="47"/>
      <c r="G149" s="47"/>
      <c r="H149" s="47"/>
      <c r="J149" s="50"/>
      <c r="K149" s="50"/>
      <c r="L149" s="50"/>
      <c r="M149" s="52"/>
    </row>
    <row r="150" spans="1:13" ht="14.25" customHeight="1">
      <c r="A150" s="50"/>
      <c r="B150" s="50"/>
      <c r="C150" s="47"/>
      <c r="D150" s="49" t="s">
        <v>62</v>
      </c>
      <c r="E150" s="47"/>
      <c r="F150" s="47"/>
      <c r="G150" s="47"/>
      <c r="H150" s="47"/>
      <c r="J150" s="50"/>
      <c r="K150" s="50"/>
      <c r="L150" s="50"/>
      <c r="M150" s="52"/>
    </row>
    <row r="154" spans="1:13" ht="14.25" customHeight="1">
      <c r="A154" s="67" t="s">
        <v>42</v>
      </c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</row>
    <row r="155" spans="1:13" ht="14.25" customHeight="1">
      <c r="A155" s="68" t="s">
        <v>8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</row>
    <row r="156" spans="1:12" ht="14.2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</row>
    <row r="157" spans="1:13" ht="14.25" customHeight="1">
      <c r="A157" s="63" t="s">
        <v>0</v>
      </c>
      <c r="B157" s="61" t="s">
        <v>12</v>
      </c>
      <c r="C157" s="66" t="s">
        <v>43</v>
      </c>
      <c r="D157" s="61" t="s">
        <v>13</v>
      </c>
      <c r="E157" s="66" t="s">
        <v>16</v>
      </c>
      <c r="F157" s="66"/>
      <c r="G157" s="66" t="s">
        <v>19</v>
      </c>
      <c r="H157" s="66"/>
      <c r="I157" s="66"/>
      <c r="J157" s="66"/>
      <c r="K157" s="66"/>
      <c r="L157" s="66"/>
      <c r="M157" s="66"/>
    </row>
    <row r="158" spans="1:13" ht="14.25" customHeight="1">
      <c r="A158" s="64"/>
      <c r="B158" s="61"/>
      <c r="C158" s="66"/>
      <c r="D158" s="61"/>
      <c r="E158" s="61" t="s">
        <v>14</v>
      </c>
      <c r="F158" s="61" t="s">
        <v>15</v>
      </c>
      <c r="G158" s="66" t="s">
        <v>20</v>
      </c>
      <c r="H158" s="66"/>
      <c r="I158" s="66" t="s">
        <v>21</v>
      </c>
      <c r="J158" s="66"/>
      <c r="K158" s="66" t="s">
        <v>22</v>
      </c>
      <c r="L158" s="66"/>
      <c r="M158" s="66" t="s">
        <v>9</v>
      </c>
    </row>
    <row r="159" spans="1:13" ht="14.25" customHeight="1">
      <c r="A159" s="64"/>
      <c r="B159" s="61"/>
      <c r="C159" s="66"/>
      <c r="D159" s="61"/>
      <c r="E159" s="61"/>
      <c r="F159" s="61"/>
      <c r="G159" s="61" t="s">
        <v>17</v>
      </c>
      <c r="H159" s="61" t="s">
        <v>18</v>
      </c>
      <c r="I159" s="61" t="s">
        <v>17</v>
      </c>
      <c r="J159" s="61" t="s">
        <v>18</v>
      </c>
      <c r="K159" s="61" t="s">
        <v>17</v>
      </c>
      <c r="L159" s="61" t="s">
        <v>18</v>
      </c>
      <c r="M159" s="66"/>
    </row>
    <row r="160" spans="1:13" ht="43.5" customHeight="1">
      <c r="A160" s="65"/>
      <c r="B160" s="61"/>
      <c r="C160" s="66"/>
      <c r="D160" s="61"/>
      <c r="E160" s="61"/>
      <c r="F160" s="61"/>
      <c r="G160" s="61"/>
      <c r="H160" s="61"/>
      <c r="I160" s="61"/>
      <c r="J160" s="61"/>
      <c r="K160" s="61"/>
      <c r="L160" s="61"/>
      <c r="M160" s="66"/>
    </row>
    <row r="161" spans="1:13" ht="14.25" customHeight="1">
      <c r="A161" s="2">
        <v>1</v>
      </c>
      <c r="B161" s="2">
        <v>2</v>
      </c>
      <c r="C161" s="3">
        <v>3</v>
      </c>
      <c r="D161" s="3">
        <v>4</v>
      </c>
      <c r="E161" s="3">
        <v>5</v>
      </c>
      <c r="F161" s="3">
        <v>6</v>
      </c>
      <c r="G161" s="3">
        <v>7</v>
      </c>
      <c r="H161" s="3">
        <v>8</v>
      </c>
      <c r="I161" s="3">
        <v>9</v>
      </c>
      <c r="J161" s="3">
        <v>10</v>
      </c>
      <c r="K161" s="3">
        <v>11</v>
      </c>
      <c r="L161" s="3">
        <v>12</v>
      </c>
      <c r="M161" s="3">
        <v>13</v>
      </c>
    </row>
    <row r="162" spans="1:13" ht="26.25" customHeight="1">
      <c r="A162" s="4">
        <v>1</v>
      </c>
      <c r="B162" s="5"/>
      <c r="C162" s="6" t="s">
        <v>33</v>
      </c>
      <c r="D162" s="7" t="s">
        <v>23</v>
      </c>
      <c r="E162" s="8"/>
      <c r="F162" s="9">
        <f>F165/50</f>
        <v>3.16</v>
      </c>
      <c r="G162" s="10"/>
      <c r="H162" s="11"/>
      <c r="I162" s="11"/>
      <c r="J162" s="11"/>
      <c r="K162" s="11"/>
      <c r="L162" s="11"/>
      <c r="M162" s="12"/>
    </row>
    <row r="163" spans="1:13" ht="14.25" customHeight="1">
      <c r="A163" s="13"/>
      <c r="B163" s="5"/>
      <c r="C163" s="6" t="s">
        <v>5</v>
      </c>
      <c r="D163" s="14" t="s">
        <v>6</v>
      </c>
      <c r="E163" s="8">
        <v>32.1</v>
      </c>
      <c r="F163" s="9">
        <f>F162*E163</f>
        <v>101.436</v>
      </c>
      <c r="G163" s="45"/>
      <c r="H163" s="45"/>
      <c r="I163" s="45"/>
      <c r="J163" s="45"/>
      <c r="K163" s="45"/>
      <c r="L163" s="45"/>
      <c r="M163" s="18"/>
    </row>
    <row r="164" spans="1:13" ht="14.25" customHeight="1">
      <c r="A164" s="13"/>
      <c r="B164" s="15"/>
      <c r="C164" s="16" t="s">
        <v>3</v>
      </c>
      <c r="D164" s="14" t="s">
        <v>1</v>
      </c>
      <c r="E164" s="7">
        <v>3.88</v>
      </c>
      <c r="F164" s="17">
        <f>F162*E164</f>
        <v>12.2608</v>
      </c>
      <c r="G164" s="18"/>
      <c r="H164" s="18"/>
      <c r="I164" s="19"/>
      <c r="J164" s="20"/>
      <c r="K164" s="21"/>
      <c r="L164" s="21"/>
      <c r="M164" s="21"/>
    </row>
    <row r="165" spans="1:13" ht="14.25" customHeight="1">
      <c r="A165" s="13"/>
      <c r="B165" s="22"/>
      <c r="C165" s="16" t="s">
        <v>34</v>
      </c>
      <c r="D165" s="14" t="s">
        <v>7</v>
      </c>
      <c r="E165" s="7"/>
      <c r="F165" s="17">
        <v>158</v>
      </c>
      <c r="G165" s="19"/>
      <c r="H165" s="20"/>
      <c r="I165" s="21"/>
      <c r="J165" s="21"/>
      <c r="K165" s="21"/>
      <c r="L165" s="21"/>
      <c r="M165" s="21"/>
    </row>
    <row r="166" spans="1:13" ht="31.5" customHeight="1">
      <c r="A166" s="13"/>
      <c r="B166" s="22"/>
      <c r="C166" s="16" t="s">
        <v>37</v>
      </c>
      <c r="D166" s="14" t="s">
        <v>2</v>
      </c>
      <c r="E166" s="7">
        <v>1.65</v>
      </c>
      <c r="F166" s="17">
        <f>F165*E166</f>
        <v>260.7</v>
      </c>
      <c r="G166" s="20"/>
      <c r="H166" s="20"/>
      <c r="I166" s="21"/>
      <c r="J166" s="21"/>
      <c r="K166" s="23"/>
      <c r="L166" s="24"/>
      <c r="M166" s="21"/>
    </row>
    <row r="167" spans="1:13" ht="14.25" customHeight="1">
      <c r="A167" s="25"/>
      <c r="B167" s="26"/>
      <c r="C167" s="27" t="s">
        <v>9</v>
      </c>
      <c r="D167" s="28"/>
      <c r="E167" s="28"/>
      <c r="F167" s="28"/>
      <c r="G167" s="29"/>
      <c r="H167" s="30"/>
      <c r="I167" s="31"/>
      <c r="J167" s="32"/>
      <c r="K167" s="31"/>
      <c r="L167" s="33"/>
      <c r="M167" s="33"/>
    </row>
    <row r="168" spans="1:13" ht="14.25" customHeight="1">
      <c r="A168" s="34"/>
      <c r="B168" s="35"/>
      <c r="C168" s="27" t="s">
        <v>28</v>
      </c>
      <c r="D168" s="28"/>
      <c r="E168" s="28"/>
      <c r="F168" s="28"/>
      <c r="G168" s="36"/>
      <c r="H168" s="31"/>
      <c r="I168" s="31"/>
      <c r="J168" s="31"/>
      <c r="K168" s="31"/>
      <c r="L168" s="31"/>
      <c r="M168" s="32"/>
    </row>
    <row r="169" spans="1:13" ht="14.25" customHeight="1">
      <c r="A169" s="34"/>
      <c r="B169" s="35"/>
      <c r="C169" s="27" t="s">
        <v>10</v>
      </c>
      <c r="D169" s="15"/>
      <c r="E169" s="15"/>
      <c r="F169" s="37"/>
      <c r="G169" s="38"/>
      <c r="H169" s="31"/>
      <c r="I169" s="31"/>
      <c r="J169" s="31"/>
      <c r="K169" s="31"/>
      <c r="L169" s="31"/>
      <c r="M169" s="32"/>
    </row>
    <row r="170" spans="1:13" ht="14.25" customHeight="1">
      <c r="A170" s="34"/>
      <c r="B170" s="35"/>
      <c r="C170" s="27" t="s">
        <v>31</v>
      </c>
      <c r="D170" s="28"/>
      <c r="E170" s="28"/>
      <c r="F170" s="28"/>
      <c r="G170" s="39"/>
      <c r="H170" s="31"/>
      <c r="I170" s="31"/>
      <c r="J170" s="31"/>
      <c r="K170" s="31"/>
      <c r="L170" s="31"/>
      <c r="M170" s="32"/>
    </row>
    <row r="171" spans="1:13" ht="14.25" customHeight="1">
      <c r="A171" s="34"/>
      <c r="B171" s="40"/>
      <c r="C171" s="41" t="s">
        <v>9</v>
      </c>
      <c r="D171" s="15"/>
      <c r="E171" s="15"/>
      <c r="F171" s="37"/>
      <c r="G171" s="38"/>
      <c r="H171" s="31"/>
      <c r="I171" s="31"/>
      <c r="J171" s="31"/>
      <c r="K171" s="31"/>
      <c r="L171" s="31"/>
      <c r="M171" s="32"/>
    </row>
    <row r="172" spans="1:13" ht="14.25" customHeight="1">
      <c r="A172" s="42"/>
      <c r="B172" s="42"/>
      <c r="C172" s="41" t="s">
        <v>11</v>
      </c>
      <c r="D172" s="42"/>
      <c r="E172" s="42"/>
      <c r="F172" s="42"/>
      <c r="G172" s="42"/>
      <c r="H172" s="42"/>
      <c r="I172" s="42"/>
      <c r="J172" s="42"/>
      <c r="K172" s="42"/>
      <c r="L172" s="42"/>
      <c r="M172" s="43"/>
    </row>
    <row r="173" spans="1:13" ht="14.25" customHeight="1">
      <c r="A173" s="42"/>
      <c r="B173" s="42"/>
      <c r="C173" s="41" t="s">
        <v>9</v>
      </c>
      <c r="D173" s="42"/>
      <c r="E173" s="42"/>
      <c r="F173" s="42"/>
      <c r="G173" s="42"/>
      <c r="H173" s="42"/>
      <c r="I173" s="42"/>
      <c r="J173" s="42"/>
      <c r="K173" s="42"/>
      <c r="L173" s="42"/>
      <c r="M173" s="43"/>
    </row>
    <row r="174" spans="1:13" ht="14.25" customHeight="1">
      <c r="A174" s="50"/>
      <c r="B174" s="50"/>
      <c r="C174" s="51"/>
      <c r="D174" s="50"/>
      <c r="E174" s="50"/>
      <c r="F174" s="50"/>
      <c r="G174" s="50"/>
      <c r="H174" s="50"/>
      <c r="I174" s="50"/>
      <c r="J174" s="50"/>
      <c r="K174" s="50"/>
      <c r="L174" s="50"/>
      <c r="M174" s="52"/>
    </row>
    <row r="175" spans="1:13" ht="14.25" customHeight="1">
      <c r="A175" s="50"/>
      <c r="B175" s="50"/>
      <c r="C175" s="47"/>
      <c r="D175" s="48" t="s">
        <v>61</v>
      </c>
      <c r="E175" s="47"/>
      <c r="F175" s="47"/>
      <c r="G175" s="47"/>
      <c r="H175" s="47"/>
      <c r="J175" s="50"/>
      <c r="K175" s="50"/>
      <c r="L175" s="50"/>
      <c r="M175" s="52"/>
    </row>
    <row r="176" spans="1:13" ht="14.25" customHeight="1">
      <c r="A176" s="50"/>
      <c r="B176" s="50"/>
      <c r="C176" s="47"/>
      <c r="D176" s="49" t="s">
        <v>62</v>
      </c>
      <c r="E176" s="47"/>
      <c r="F176" s="47"/>
      <c r="G176" s="47"/>
      <c r="H176" s="47"/>
      <c r="J176" s="50"/>
      <c r="K176" s="50"/>
      <c r="L176" s="50"/>
      <c r="M176" s="52"/>
    </row>
    <row r="180" spans="1:13" ht="14.25" customHeight="1">
      <c r="A180" s="67" t="s">
        <v>44</v>
      </c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</row>
    <row r="181" spans="1:13" ht="14.25" customHeight="1">
      <c r="A181" s="68" t="s">
        <v>8</v>
      </c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</row>
    <row r="182" spans="1:12" ht="14.2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</row>
    <row r="183" spans="1:13" ht="14.25" customHeight="1">
      <c r="A183" s="63" t="s">
        <v>0</v>
      </c>
      <c r="B183" s="61" t="s">
        <v>12</v>
      </c>
      <c r="C183" s="66" t="s">
        <v>26</v>
      </c>
      <c r="D183" s="61" t="s">
        <v>13</v>
      </c>
      <c r="E183" s="66" t="s">
        <v>16</v>
      </c>
      <c r="F183" s="66"/>
      <c r="G183" s="66" t="s">
        <v>19</v>
      </c>
      <c r="H183" s="66"/>
      <c r="I183" s="66"/>
      <c r="J183" s="66"/>
      <c r="K183" s="66"/>
      <c r="L183" s="66"/>
      <c r="M183" s="66"/>
    </row>
    <row r="184" spans="1:13" ht="14.25" customHeight="1">
      <c r="A184" s="64"/>
      <c r="B184" s="61"/>
      <c r="C184" s="66"/>
      <c r="D184" s="61"/>
      <c r="E184" s="61" t="s">
        <v>14</v>
      </c>
      <c r="F184" s="61" t="s">
        <v>15</v>
      </c>
      <c r="G184" s="66" t="s">
        <v>20</v>
      </c>
      <c r="H184" s="66"/>
      <c r="I184" s="66" t="s">
        <v>21</v>
      </c>
      <c r="J184" s="66"/>
      <c r="K184" s="66" t="s">
        <v>22</v>
      </c>
      <c r="L184" s="66"/>
      <c r="M184" s="66" t="s">
        <v>9</v>
      </c>
    </row>
    <row r="185" spans="1:13" ht="14.25" customHeight="1">
      <c r="A185" s="64"/>
      <c r="B185" s="61"/>
      <c r="C185" s="66"/>
      <c r="D185" s="61"/>
      <c r="E185" s="61"/>
      <c r="F185" s="61"/>
      <c r="G185" s="61" t="s">
        <v>17</v>
      </c>
      <c r="H185" s="61" t="s">
        <v>18</v>
      </c>
      <c r="I185" s="61" t="s">
        <v>17</v>
      </c>
      <c r="J185" s="61" t="s">
        <v>18</v>
      </c>
      <c r="K185" s="61" t="s">
        <v>17</v>
      </c>
      <c r="L185" s="61" t="s">
        <v>18</v>
      </c>
      <c r="M185" s="66"/>
    </row>
    <row r="186" spans="1:13" ht="14.25" customHeight="1">
      <c r="A186" s="65"/>
      <c r="B186" s="61"/>
      <c r="C186" s="66"/>
      <c r="D186" s="61"/>
      <c r="E186" s="61"/>
      <c r="F186" s="61"/>
      <c r="G186" s="61"/>
      <c r="H186" s="61"/>
      <c r="I186" s="61"/>
      <c r="J186" s="61"/>
      <c r="K186" s="61"/>
      <c r="L186" s="61"/>
      <c r="M186" s="66"/>
    </row>
    <row r="187" spans="1:13" ht="14.25" customHeight="1">
      <c r="A187" s="2">
        <v>1</v>
      </c>
      <c r="B187" s="2">
        <v>2</v>
      </c>
      <c r="C187" s="3">
        <v>3</v>
      </c>
      <c r="D187" s="3">
        <v>4</v>
      </c>
      <c r="E187" s="3">
        <v>5</v>
      </c>
      <c r="F187" s="3">
        <v>6</v>
      </c>
      <c r="G187" s="3">
        <v>7</v>
      </c>
      <c r="H187" s="3">
        <v>8</v>
      </c>
      <c r="I187" s="3">
        <v>9</v>
      </c>
      <c r="J187" s="3">
        <v>10</v>
      </c>
      <c r="K187" s="3">
        <v>11</v>
      </c>
      <c r="L187" s="3">
        <v>12</v>
      </c>
      <c r="M187" s="3">
        <v>13</v>
      </c>
    </row>
    <row r="188" spans="1:13" ht="24.75" customHeight="1">
      <c r="A188" s="4">
        <v>1</v>
      </c>
      <c r="B188" s="5"/>
      <c r="C188" s="6" t="s">
        <v>45</v>
      </c>
      <c r="D188" s="7" t="s">
        <v>23</v>
      </c>
      <c r="E188" s="8"/>
      <c r="F188" s="9">
        <f>F191/50</f>
        <v>0.48</v>
      </c>
      <c r="G188" s="10"/>
      <c r="H188" s="11"/>
      <c r="I188" s="11"/>
      <c r="J188" s="11"/>
      <c r="K188" s="11"/>
      <c r="L188" s="11"/>
      <c r="M188" s="12"/>
    </row>
    <row r="189" spans="1:13" ht="14.25" customHeight="1">
      <c r="A189" s="13"/>
      <c r="B189" s="5"/>
      <c r="C189" s="6" t="s">
        <v>5</v>
      </c>
      <c r="D189" s="14" t="s">
        <v>6</v>
      </c>
      <c r="E189" s="8">
        <v>55.8</v>
      </c>
      <c r="F189" s="9">
        <f>F188*E189</f>
        <v>26.784</v>
      </c>
      <c r="G189" s="45"/>
      <c r="H189" s="45"/>
      <c r="I189" s="45"/>
      <c r="J189" s="45"/>
      <c r="K189" s="45"/>
      <c r="L189" s="45"/>
      <c r="M189" s="18"/>
    </row>
    <row r="190" spans="1:13" ht="14.25" customHeight="1">
      <c r="A190" s="13"/>
      <c r="B190" s="15"/>
      <c r="C190" s="16" t="s">
        <v>3</v>
      </c>
      <c r="D190" s="14" t="s">
        <v>1</v>
      </c>
      <c r="E190" s="7">
        <v>3.88</v>
      </c>
      <c r="F190" s="17">
        <f>F188*E190</f>
        <v>1.8623999999999998</v>
      </c>
      <c r="G190" s="18"/>
      <c r="H190" s="18"/>
      <c r="I190" s="19"/>
      <c r="J190" s="20"/>
      <c r="K190" s="21"/>
      <c r="L190" s="21"/>
      <c r="M190" s="21"/>
    </row>
    <row r="191" spans="1:13" ht="14.25" customHeight="1">
      <c r="A191" s="13"/>
      <c r="B191" s="22"/>
      <c r="C191" s="16" t="s">
        <v>46</v>
      </c>
      <c r="D191" s="14" t="s">
        <v>7</v>
      </c>
      <c r="E191" s="7"/>
      <c r="F191" s="17">
        <v>24</v>
      </c>
      <c r="G191" s="19"/>
      <c r="H191" s="20"/>
      <c r="I191" s="21"/>
      <c r="J191" s="21"/>
      <c r="K191" s="21"/>
      <c r="L191" s="21"/>
      <c r="M191" s="21"/>
    </row>
    <row r="192" spans="1:13" ht="27" customHeight="1">
      <c r="A192" s="13"/>
      <c r="B192" s="22"/>
      <c r="C192" s="16" t="s">
        <v>47</v>
      </c>
      <c r="D192" s="14" t="s">
        <v>2</v>
      </c>
      <c r="E192" s="7">
        <v>1.6</v>
      </c>
      <c r="F192" s="17">
        <f>F191*E192</f>
        <v>38.400000000000006</v>
      </c>
      <c r="G192" s="20"/>
      <c r="H192" s="20"/>
      <c r="I192" s="21"/>
      <c r="J192" s="21"/>
      <c r="K192" s="23"/>
      <c r="L192" s="24"/>
      <c r="M192" s="21"/>
    </row>
    <row r="193" spans="1:13" ht="14.25" customHeight="1">
      <c r="A193" s="25"/>
      <c r="B193" s="26"/>
      <c r="C193" s="27" t="s">
        <v>9</v>
      </c>
      <c r="D193" s="28"/>
      <c r="E193" s="28"/>
      <c r="F193" s="28"/>
      <c r="G193" s="29"/>
      <c r="H193" s="30"/>
      <c r="I193" s="31"/>
      <c r="J193" s="32"/>
      <c r="K193" s="31"/>
      <c r="L193" s="33"/>
      <c r="M193" s="33"/>
    </row>
    <row r="194" spans="1:13" ht="14.25" customHeight="1">
      <c r="A194" s="34"/>
      <c r="B194" s="35"/>
      <c r="C194" s="27" t="s">
        <v>28</v>
      </c>
      <c r="D194" s="28"/>
      <c r="E194" s="28"/>
      <c r="F194" s="28"/>
      <c r="G194" s="36"/>
      <c r="H194" s="31"/>
      <c r="I194" s="31"/>
      <c r="J194" s="31"/>
      <c r="K194" s="31"/>
      <c r="L194" s="31"/>
      <c r="M194" s="32"/>
    </row>
    <row r="195" spans="1:13" ht="14.25" customHeight="1">
      <c r="A195" s="34"/>
      <c r="B195" s="35"/>
      <c r="C195" s="27" t="s">
        <v>10</v>
      </c>
      <c r="D195" s="15"/>
      <c r="E195" s="15"/>
      <c r="F195" s="37"/>
      <c r="G195" s="38"/>
      <c r="H195" s="31"/>
      <c r="I195" s="31"/>
      <c r="J195" s="31"/>
      <c r="K195" s="31"/>
      <c r="L195" s="31"/>
      <c r="M195" s="32"/>
    </row>
    <row r="196" spans="1:13" ht="14.25" customHeight="1">
      <c r="A196" s="34"/>
      <c r="B196" s="35"/>
      <c r="C196" s="27" t="s">
        <v>31</v>
      </c>
      <c r="D196" s="28"/>
      <c r="E196" s="28"/>
      <c r="F196" s="28"/>
      <c r="G196" s="39"/>
      <c r="H196" s="31"/>
      <c r="I196" s="31"/>
      <c r="J196" s="31"/>
      <c r="K196" s="31"/>
      <c r="L196" s="31"/>
      <c r="M196" s="32"/>
    </row>
    <row r="197" spans="1:13" ht="14.25" customHeight="1">
      <c r="A197" s="34"/>
      <c r="B197" s="40"/>
      <c r="C197" s="41" t="s">
        <v>9</v>
      </c>
      <c r="D197" s="15"/>
      <c r="E197" s="15"/>
      <c r="F197" s="37"/>
      <c r="G197" s="38"/>
      <c r="H197" s="31"/>
      <c r="I197" s="31"/>
      <c r="J197" s="31"/>
      <c r="K197" s="31"/>
      <c r="L197" s="31"/>
      <c r="M197" s="32"/>
    </row>
    <row r="198" spans="1:13" ht="14.25" customHeight="1">
      <c r="A198" s="42"/>
      <c r="B198" s="42"/>
      <c r="C198" s="41" t="s">
        <v>11</v>
      </c>
      <c r="D198" s="42"/>
      <c r="E198" s="42"/>
      <c r="F198" s="42"/>
      <c r="G198" s="42"/>
      <c r="H198" s="42"/>
      <c r="I198" s="42"/>
      <c r="J198" s="42"/>
      <c r="K198" s="42"/>
      <c r="L198" s="42"/>
      <c r="M198" s="43"/>
    </row>
    <row r="199" spans="1:13" ht="14.25" customHeight="1">
      <c r="A199" s="42"/>
      <c r="B199" s="42"/>
      <c r="C199" s="41" t="s">
        <v>9</v>
      </c>
      <c r="D199" s="42"/>
      <c r="E199" s="42"/>
      <c r="F199" s="42"/>
      <c r="G199" s="42"/>
      <c r="H199" s="42"/>
      <c r="I199" s="42"/>
      <c r="J199" s="42"/>
      <c r="K199" s="42"/>
      <c r="L199" s="42"/>
      <c r="M199" s="43"/>
    </row>
    <row r="200" spans="1:13" ht="14.25" customHeight="1">
      <c r="A200" s="50"/>
      <c r="B200" s="50"/>
      <c r="C200" s="51"/>
      <c r="D200" s="50"/>
      <c r="E200" s="50"/>
      <c r="F200" s="50"/>
      <c r="G200" s="50"/>
      <c r="H200" s="50"/>
      <c r="I200" s="50"/>
      <c r="J200" s="50"/>
      <c r="K200" s="50"/>
      <c r="L200" s="50"/>
      <c r="M200" s="52"/>
    </row>
    <row r="201" spans="1:13" ht="14.25" customHeight="1">
      <c r="A201" s="50"/>
      <c r="B201" s="50"/>
      <c r="C201" s="47"/>
      <c r="D201" s="48" t="s">
        <v>61</v>
      </c>
      <c r="E201" s="47"/>
      <c r="F201" s="47"/>
      <c r="G201" s="47"/>
      <c r="H201" s="47"/>
      <c r="J201" s="50"/>
      <c r="K201" s="50"/>
      <c r="L201" s="50"/>
      <c r="M201" s="52"/>
    </row>
    <row r="202" spans="1:13" ht="14.25" customHeight="1">
      <c r="A202" s="50"/>
      <c r="B202" s="50"/>
      <c r="C202" s="47"/>
      <c r="D202" s="49" t="s">
        <v>62</v>
      </c>
      <c r="E202" s="47"/>
      <c r="F202" s="47"/>
      <c r="G202" s="47"/>
      <c r="H202" s="47"/>
      <c r="J202" s="50"/>
      <c r="K202" s="50"/>
      <c r="L202" s="50"/>
      <c r="M202" s="52"/>
    </row>
    <row r="203" spans="1:13" ht="14.25" customHeight="1">
      <c r="A203" s="50"/>
      <c r="B203" s="50"/>
      <c r="C203" s="51"/>
      <c r="D203" s="50"/>
      <c r="E203" s="50"/>
      <c r="F203" s="50"/>
      <c r="G203" s="50"/>
      <c r="H203" s="50"/>
      <c r="I203" s="50"/>
      <c r="J203" s="50"/>
      <c r="K203" s="50"/>
      <c r="L203" s="50"/>
      <c r="M203" s="52"/>
    </row>
    <row r="204" spans="1:4" ht="14.25" customHeight="1">
      <c r="A204" s="70"/>
      <c r="B204" s="70"/>
      <c r="C204" s="70"/>
      <c r="D204" s="70"/>
    </row>
    <row r="206" spans="1:13" ht="14.25" customHeight="1">
      <c r="A206" s="67" t="s">
        <v>44</v>
      </c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</row>
    <row r="207" spans="1:13" ht="14.25" customHeight="1">
      <c r="A207" s="68" t="s">
        <v>8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</row>
    <row r="208" spans="1:12" ht="14.2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</row>
    <row r="209" spans="1:13" ht="14.25" customHeight="1">
      <c r="A209" s="63" t="s">
        <v>0</v>
      </c>
      <c r="B209" s="61" t="s">
        <v>12</v>
      </c>
      <c r="C209" s="66" t="s">
        <v>26</v>
      </c>
      <c r="D209" s="61" t="s">
        <v>13</v>
      </c>
      <c r="E209" s="66" t="s">
        <v>16</v>
      </c>
      <c r="F209" s="66"/>
      <c r="G209" s="66" t="s">
        <v>19</v>
      </c>
      <c r="H209" s="66"/>
      <c r="I209" s="66"/>
      <c r="J209" s="66"/>
      <c r="K209" s="66"/>
      <c r="L209" s="66"/>
      <c r="M209" s="66"/>
    </row>
    <row r="210" spans="1:13" ht="14.25" customHeight="1">
      <c r="A210" s="64"/>
      <c r="B210" s="61"/>
      <c r="C210" s="66"/>
      <c r="D210" s="61"/>
      <c r="E210" s="61" t="s">
        <v>14</v>
      </c>
      <c r="F210" s="61" t="s">
        <v>15</v>
      </c>
      <c r="G210" s="66" t="s">
        <v>20</v>
      </c>
      <c r="H210" s="66"/>
      <c r="I210" s="66" t="s">
        <v>21</v>
      </c>
      <c r="J210" s="66"/>
      <c r="K210" s="66" t="s">
        <v>22</v>
      </c>
      <c r="L210" s="66"/>
      <c r="M210" s="66" t="s">
        <v>9</v>
      </c>
    </row>
    <row r="211" spans="1:13" ht="14.25" customHeight="1">
      <c r="A211" s="64"/>
      <c r="B211" s="61"/>
      <c r="C211" s="66"/>
      <c r="D211" s="61"/>
      <c r="E211" s="61"/>
      <c r="F211" s="61"/>
      <c r="G211" s="61" t="s">
        <v>17</v>
      </c>
      <c r="H211" s="61" t="s">
        <v>18</v>
      </c>
      <c r="I211" s="61" t="s">
        <v>17</v>
      </c>
      <c r="J211" s="61" t="s">
        <v>18</v>
      </c>
      <c r="K211" s="61" t="s">
        <v>17</v>
      </c>
      <c r="L211" s="61" t="s">
        <v>18</v>
      </c>
      <c r="M211" s="66"/>
    </row>
    <row r="212" spans="1:13" ht="14.25" customHeight="1">
      <c r="A212" s="65"/>
      <c r="B212" s="61"/>
      <c r="C212" s="66"/>
      <c r="D212" s="61"/>
      <c r="E212" s="61"/>
      <c r="F212" s="61"/>
      <c r="G212" s="61"/>
      <c r="H212" s="61"/>
      <c r="I212" s="61"/>
      <c r="J212" s="61"/>
      <c r="K212" s="61"/>
      <c r="L212" s="61"/>
      <c r="M212" s="66"/>
    </row>
    <row r="213" spans="1:13" ht="14.25" customHeight="1">
      <c r="A213" s="2">
        <v>1</v>
      </c>
      <c r="B213" s="2">
        <v>2</v>
      </c>
      <c r="C213" s="3">
        <v>3</v>
      </c>
      <c r="D213" s="3">
        <v>4</v>
      </c>
      <c r="E213" s="3">
        <v>5</v>
      </c>
      <c r="F213" s="3">
        <v>6</v>
      </c>
      <c r="G213" s="3">
        <v>7</v>
      </c>
      <c r="H213" s="3">
        <v>8</v>
      </c>
      <c r="I213" s="3">
        <v>9</v>
      </c>
      <c r="J213" s="3">
        <v>10</v>
      </c>
      <c r="K213" s="3">
        <v>11</v>
      </c>
      <c r="L213" s="3">
        <v>12</v>
      </c>
      <c r="M213" s="3">
        <v>13</v>
      </c>
    </row>
    <row r="214" spans="1:13" ht="23.25" customHeight="1">
      <c r="A214" s="4">
        <v>1</v>
      </c>
      <c r="B214" s="5"/>
      <c r="C214" s="6" t="s">
        <v>33</v>
      </c>
      <c r="D214" s="7" t="s">
        <v>23</v>
      </c>
      <c r="E214" s="8"/>
      <c r="F214" s="9">
        <f>F217/50</f>
        <v>1.04</v>
      </c>
      <c r="G214" s="10"/>
      <c r="H214" s="11"/>
      <c r="I214" s="11"/>
      <c r="J214" s="11"/>
      <c r="K214" s="11"/>
      <c r="L214" s="11"/>
      <c r="M214" s="12"/>
    </row>
    <row r="215" spans="1:13" ht="14.25" customHeight="1">
      <c r="A215" s="13"/>
      <c r="B215" s="5"/>
      <c r="C215" s="6" t="s">
        <v>5</v>
      </c>
      <c r="D215" s="14" t="s">
        <v>6</v>
      </c>
      <c r="E215" s="8">
        <v>32.1</v>
      </c>
      <c r="F215" s="9">
        <f>F214*E215</f>
        <v>33.384</v>
      </c>
      <c r="G215" s="45"/>
      <c r="H215" s="45"/>
      <c r="I215" s="45"/>
      <c r="J215" s="45"/>
      <c r="K215" s="45"/>
      <c r="L215" s="45"/>
      <c r="M215" s="18"/>
    </row>
    <row r="216" spans="1:13" ht="14.25" customHeight="1">
      <c r="A216" s="13"/>
      <c r="B216" s="15"/>
      <c r="C216" s="16" t="s">
        <v>3</v>
      </c>
      <c r="D216" s="14" t="s">
        <v>1</v>
      </c>
      <c r="E216" s="7">
        <v>3.88</v>
      </c>
      <c r="F216" s="17">
        <f>F214*E216</f>
        <v>4.0352</v>
      </c>
      <c r="G216" s="18"/>
      <c r="H216" s="18"/>
      <c r="I216" s="19"/>
      <c r="J216" s="20"/>
      <c r="K216" s="21"/>
      <c r="L216" s="21"/>
      <c r="M216" s="21"/>
    </row>
    <row r="217" spans="1:13" ht="14.25" customHeight="1">
      <c r="A217" s="13"/>
      <c r="B217" s="22"/>
      <c r="C217" s="16" t="s">
        <v>34</v>
      </c>
      <c r="D217" s="14" t="s">
        <v>7</v>
      </c>
      <c r="E217" s="7"/>
      <c r="F217" s="17">
        <v>52</v>
      </c>
      <c r="G217" s="19"/>
      <c r="H217" s="20"/>
      <c r="I217" s="21"/>
      <c r="J217" s="21"/>
      <c r="K217" s="21"/>
      <c r="L217" s="21"/>
      <c r="M217" s="21"/>
    </row>
    <row r="218" spans="1:13" ht="31.5" customHeight="1">
      <c r="A218" s="13"/>
      <c r="B218" s="22"/>
      <c r="C218" s="16" t="s">
        <v>37</v>
      </c>
      <c r="D218" s="14" t="s">
        <v>2</v>
      </c>
      <c r="E218" s="7">
        <v>1.65</v>
      </c>
      <c r="F218" s="17">
        <v>90</v>
      </c>
      <c r="G218" s="20"/>
      <c r="H218" s="20"/>
      <c r="I218" s="21"/>
      <c r="J218" s="21"/>
      <c r="K218" s="23"/>
      <c r="L218" s="24"/>
      <c r="M218" s="21"/>
    </row>
    <row r="219" spans="1:13" ht="14.25" customHeight="1">
      <c r="A219" s="25"/>
      <c r="B219" s="26"/>
      <c r="C219" s="27" t="s">
        <v>9</v>
      </c>
      <c r="D219" s="28"/>
      <c r="E219" s="28"/>
      <c r="F219" s="28"/>
      <c r="G219" s="29"/>
      <c r="H219" s="30"/>
      <c r="I219" s="31"/>
      <c r="J219" s="32"/>
      <c r="K219" s="31"/>
      <c r="L219" s="33"/>
      <c r="M219" s="33"/>
    </row>
    <row r="220" spans="1:13" ht="14.25" customHeight="1">
      <c r="A220" s="34"/>
      <c r="B220" s="35"/>
      <c r="C220" s="27" t="s">
        <v>28</v>
      </c>
      <c r="D220" s="28"/>
      <c r="E220" s="28"/>
      <c r="F220" s="28"/>
      <c r="G220" s="36"/>
      <c r="H220" s="31"/>
      <c r="I220" s="31"/>
      <c r="J220" s="31"/>
      <c r="K220" s="31"/>
      <c r="L220" s="31"/>
      <c r="M220" s="32"/>
    </row>
    <row r="221" spans="1:13" ht="14.25" customHeight="1">
      <c r="A221" s="34"/>
      <c r="B221" s="35"/>
      <c r="C221" s="27" t="s">
        <v>10</v>
      </c>
      <c r="D221" s="15"/>
      <c r="E221" s="15"/>
      <c r="F221" s="37"/>
      <c r="G221" s="38"/>
      <c r="H221" s="31"/>
      <c r="I221" s="31"/>
      <c r="J221" s="31"/>
      <c r="K221" s="31"/>
      <c r="L221" s="31"/>
      <c r="M221" s="32"/>
    </row>
    <row r="222" spans="1:13" ht="14.25" customHeight="1">
      <c r="A222" s="34"/>
      <c r="B222" s="35"/>
      <c r="C222" s="27" t="s">
        <v>31</v>
      </c>
      <c r="D222" s="28"/>
      <c r="E222" s="28"/>
      <c r="F222" s="28"/>
      <c r="G222" s="39"/>
      <c r="H222" s="31"/>
      <c r="I222" s="31"/>
      <c r="J222" s="31"/>
      <c r="K222" s="31"/>
      <c r="L222" s="31"/>
      <c r="M222" s="32"/>
    </row>
    <row r="223" spans="1:13" ht="14.25" customHeight="1">
      <c r="A223" s="34"/>
      <c r="B223" s="40"/>
      <c r="C223" s="41" t="s">
        <v>9</v>
      </c>
      <c r="D223" s="15"/>
      <c r="E223" s="15"/>
      <c r="F223" s="37"/>
      <c r="G223" s="38"/>
      <c r="H223" s="31"/>
      <c r="I223" s="31"/>
      <c r="J223" s="31"/>
      <c r="K223" s="31"/>
      <c r="L223" s="31"/>
      <c r="M223" s="32"/>
    </row>
    <row r="224" spans="1:13" ht="14.25" customHeight="1">
      <c r="A224" s="42"/>
      <c r="B224" s="42"/>
      <c r="C224" s="41" t="s">
        <v>11</v>
      </c>
      <c r="D224" s="42"/>
      <c r="E224" s="42"/>
      <c r="F224" s="42"/>
      <c r="G224" s="42"/>
      <c r="H224" s="42"/>
      <c r="I224" s="42"/>
      <c r="J224" s="42"/>
      <c r="K224" s="42"/>
      <c r="L224" s="42"/>
      <c r="M224" s="43"/>
    </row>
    <row r="225" spans="1:13" ht="14.25" customHeight="1">
      <c r="A225" s="42"/>
      <c r="B225" s="42"/>
      <c r="C225" s="41" t="s">
        <v>9</v>
      </c>
      <c r="D225" s="42"/>
      <c r="E225" s="42"/>
      <c r="F225" s="42"/>
      <c r="G225" s="42"/>
      <c r="H225" s="42"/>
      <c r="I225" s="42"/>
      <c r="J225" s="42"/>
      <c r="K225" s="42"/>
      <c r="L225" s="42"/>
      <c r="M225" s="43"/>
    </row>
    <row r="226" spans="1:13" ht="14.25" customHeight="1">
      <c r="A226" s="50"/>
      <c r="B226" s="50"/>
      <c r="C226" s="51"/>
      <c r="D226" s="50"/>
      <c r="E226" s="50"/>
      <c r="F226" s="50"/>
      <c r="G226" s="50"/>
      <c r="H226" s="50"/>
      <c r="I226" s="50"/>
      <c r="J226" s="50"/>
      <c r="K226" s="50"/>
      <c r="L226" s="50"/>
      <c r="M226" s="52"/>
    </row>
    <row r="227" spans="1:13" ht="14.25" customHeight="1">
      <c r="A227" s="50"/>
      <c r="B227" s="50"/>
      <c r="C227" s="47"/>
      <c r="D227" s="48" t="s">
        <v>61</v>
      </c>
      <c r="E227" s="47"/>
      <c r="F227" s="47"/>
      <c r="G227" s="47"/>
      <c r="H227" s="47"/>
      <c r="J227" s="50"/>
      <c r="K227" s="50"/>
      <c r="L227" s="50"/>
      <c r="M227" s="52"/>
    </row>
    <row r="228" spans="1:13" ht="14.25" customHeight="1">
      <c r="A228" s="50"/>
      <c r="B228" s="50"/>
      <c r="C228" s="47"/>
      <c r="D228" s="49" t="s">
        <v>62</v>
      </c>
      <c r="E228" s="47"/>
      <c r="F228" s="47"/>
      <c r="G228" s="47"/>
      <c r="H228" s="47"/>
      <c r="J228" s="50"/>
      <c r="K228" s="50"/>
      <c r="L228" s="50"/>
      <c r="M228" s="52"/>
    </row>
    <row r="232" spans="1:13" ht="14.25" customHeight="1">
      <c r="A232" s="67" t="s">
        <v>48</v>
      </c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</row>
    <row r="233" spans="1:13" ht="14.25" customHeight="1">
      <c r="A233" s="68" t="s">
        <v>8</v>
      </c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</row>
    <row r="234" spans="1:12" ht="14.25" customHeigh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</row>
    <row r="235" spans="1:13" ht="14.25" customHeight="1">
      <c r="A235" s="63" t="s">
        <v>0</v>
      </c>
      <c r="B235" s="61" t="s">
        <v>12</v>
      </c>
      <c r="C235" s="66" t="s">
        <v>26</v>
      </c>
      <c r="D235" s="61" t="s">
        <v>13</v>
      </c>
      <c r="E235" s="66" t="s">
        <v>16</v>
      </c>
      <c r="F235" s="66"/>
      <c r="G235" s="66" t="s">
        <v>19</v>
      </c>
      <c r="H235" s="66"/>
      <c r="I235" s="66"/>
      <c r="J235" s="66"/>
      <c r="K235" s="66"/>
      <c r="L235" s="66"/>
      <c r="M235" s="66"/>
    </row>
    <row r="236" spans="1:13" ht="14.25" customHeight="1">
      <c r="A236" s="64"/>
      <c r="B236" s="61"/>
      <c r="C236" s="66"/>
      <c r="D236" s="61"/>
      <c r="E236" s="61" t="s">
        <v>14</v>
      </c>
      <c r="F236" s="61" t="s">
        <v>15</v>
      </c>
      <c r="G236" s="66" t="s">
        <v>20</v>
      </c>
      <c r="H236" s="66"/>
      <c r="I236" s="66" t="s">
        <v>21</v>
      </c>
      <c r="J236" s="66"/>
      <c r="K236" s="66" t="s">
        <v>22</v>
      </c>
      <c r="L236" s="66"/>
      <c r="M236" s="66" t="s">
        <v>9</v>
      </c>
    </row>
    <row r="237" spans="1:13" ht="14.25" customHeight="1">
      <c r="A237" s="64"/>
      <c r="B237" s="61"/>
      <c r="C237" s="66"/>
      <c r="D237" s="61"/>
      <c r="E237" s="61"/>
      <c r="F237" s="61"/>
      <c r="G237" s="61" t="s">
        <v>17</v>
      </c>
      <c r="H237" s="61" t="s">
        <v>18</v>
      </c>
      <c r="I237" s="61" t="s">
        <v>17</v>
      </c>
      <c r="J237" s="61" t="s">
        <v>18</v>
      </c>
      <c r="K237" s="61" t="s">
        <v>17</v>
      </c>
      <c r="L237" s="61" t="s">
        <v>18</v>
      </c>
      <c r="M237" s="66"/>
    </row>
    <row r="238" spans="1:13" ht="14.25" customHeight="1">
      <c r="A238" s="65"/>
      <c r="B238" s="61"/>
      <c r="C238" s="66"/>
      <c r="D238" s="61"/>
      <c r="E238" s="61"/>
      <c r="F238" s="61"/>
      <c r="G238" s="61"/>
      <c r="H238" s="61"/>
      <c r="I238" s="61"/>
      <c r="J238" s="61"/>
      <c r="K238" s="61"/>
      <c r="L238" s="61"/>
      <c r="M238" s="66"/>
    </row>
    <row r="239" spans="1:13" ht="14.25" customHeight="1">
      <c r="A239" s="2">
        <v>1</v>
      </c>
      <c r="B239" s="2">
        <v>2</v>
      </c>
      <c r="C239" s="3">
        <v>3</v>
      </c>
      <c r="D239" s="3">
        <v>4</v>
      </c>
      <c r="E239" s="3">
        <v>5</v>
      </c>
      <c r="F239" s="3">
        <v>6</v>
      </c>
      <c r="G239" s="3">
        <v>7</v>
      </c>
      <c r="H239" s="3">
        <v>8</v>
      </c>
      <c r="I239" s="3">
        <v>9</v>
      </c>
      <c r="J239" s="3">
        <v>10</v>
      </c>
      <c r="K239" s="3">
        <v>11</v>
      </c>
      <c r="L239" s="3">
        <v>12</v>
      </c>
      <c r="M239" s="3">
        <v>13</v>
      </c>
    </row>
    <row r="240" spans="1:13" ht="27" customHeight="1">
      <c r="A240" s="4">
        <v>1</v>
      </c>
      <c r="B240" s="5"/>
      <c r="C240" s="6" t="s">
        <v>24</v>
      </c>
      <c r="D240" s="7" t="s">
        <v>23</v>
      </c>
      <c r="E240" s="8"/>
      <c r="F240" s="9">
        <f>F243/50</f>
        <v>3.06</v>
      </c>
      <c r="G240" s="10"/>
      <c r="H240" s="11"/>
      <c r="I240" s="11"/>
      <c r="J240" s="11"/>
      <c r="K240" s="11"/>
      <c r="L240" s="11"/>
      <c r="M240" s="12"/>
    </row>
    <row r="241" spans="1:13" ht="14.25" customHeight="1">
      <c r="A241" s="13"/>
      <c r="B241" s="5"/>
      <c r="C241" s="6" t="s">
        <v>5</v>
      </c>
      <c r="D241" s="14" t="s">
        <v>6</v>
      </c>
      <c r="E241" s="8">
        <v>55.8</v>
      </c>
      <c r="F241" s="9">
        <f>F240*E241</f>
        <v>170.748</v>
      </c>
      <c r="G241" s="45"/>
      <c r="H241" s="45"/>
      <c r="I241" s="45"/>
      <c r="J241" s="45"/>
      <c r="K241" s="45"/>
      <c r="L241" s="45"/>
      <c r="M241" s="45"/>
    </row>
    <row r="242" spans="1:13" ht="14.25" customHeight="1">
      <c r="A242" s="13"/>
      <c r="B242" s="15"/>
      <c r="C242" s="16" t="s">
        <v>3</v>
      </c>
      <c r="D242" s="14" t="s">
        <v>1</v>
      </c>
      <c r="E242" s="7">
        <v>3.88</v>
      </c>
      <c r="F242" s="17">
        <f>F240*E242</f>
        <v>11.8728</v>
      </c>
      <c r="G242" s="18"/>
      <c r="H242" s="18"/>
      <c r="I242" s="19"/>
      <c r="J242" s="20"/>
      <c r="K242" s="21"/>
      <c r="L242" s="21"/>
      <c r="M242" s="21"/>
    </row>
    <row r="243" spans="1:13" ht="14.25" customHeight="1">
      <c r="A243" s="13"/>
      <c r="B243" s="22"/>
      <c r="C243" s="16" t="s">
        <v>4</v>
      </c>
      <c r="D243" s="14" t="s">
        <v>7</v>
      </c>
      <c r="E243" s="7"/>
      <c r="F243" s="17">
        <v>153</v>
      </c>
      <c r="G243" s="19"/>
      <c r="H243" s="20"/>
      <c r="I243" s="21"/>
      <c r="J243" s="21"/>
      <c r="K243" s="21"/>
      <c r="L243" s="21"/>
      <c r="M243" s="21"/>
    </row>
    <row r="244" spans="1:13" ht="30" customHeight="1">
      <c r="A244" s="13"/>
      <c r="B244" s="22"/>
      <c r="C244" s="16" t="s">
        <v>27</v>
      </c>
      <c r="D244" s="14" t="s">
        <v>2</v>
      </c>
      <c r="E244" s="7">
        <v>1.6</v>
      </c>
      <c r="F244" s="17">
        <v>230</v>
      </c>
      <c r="G244" s="20"/>
      <c r="H244" s="20"/>
      <c r="I244" s="21"/>
      <c r="J244" s="21"/>
      <c r="K244" s="23"/>
      <c r="L244" s="24"/>
      <c r="M244" s="21"/>
    </row>
    <row r="245" spans="1:13" ht="14.25" customHeight="1">
      <c r="A245" s="25"/>
      <c r="B245" s="26"/>
      <c r="C245" s="27" t="s">
        <v>9</v>
      </c>
      <c r="D245" s="28"/>
      <c r="E245" s="28"/>
      <c r="F245" s="28"/>
      <c r="G245" s="29"/>
      <c r="H245" s="30"/>
      <c r="I245" s="31"/>
      <c r="J245" s="32"/>
      <c r="K245" s="31"/>
      <c r="L245" s="33"/>
      <c r="M245" s="33"/>
    </row>
    <row r="246" spans="1:13" ht="14.25" customHeight="1">
      <c r="A246" s="34"/>
      <c r="B246" s="35"/>
      <c r="C246" s="27" t="s">
        <v>28</v>
      </c>
      <c r="D246" s="28"/>
      <c r="E246" s="28"/>
      <c r="F246" s="28"/>
      <c r="G246" s="36"/>
      <c r="H246" s="31"/>
      <c r="I246" s="31"/>
      <c r="J246" s="31"/>
      <c r="K246" s="31"/>
      <c r="L246" s="31"/>
      <c r="M246" s="32"/>
    </row>
    <row r="247" spans="1:13" ht="14.25" customHeight="1">
      <c r="A247" s="34"/>
      <c r="B247" s="35"/>
      <c r="C247" s="27" t="s">
        <v>10</v>
      </c>
      <c r="D247" s="15"/>
      <c r="E247" s="15"/>
      <c r="F247" s="37"/>
      <c r="G247" s="38"/>
      <c r="H247" s="31"/>
      <c r="I247" s="31"/>
      <c r="J247" s="31"/>
      <c r="K247" s="31"/>
      <c r="L247" s="31"/>
      <c r="M247" s="32"/>
    </row>
    <row r="248" spans="1:13" ht="14.25" customHeight="1">
      <c r="A248" s="34"/>
      <c r="B248" s="35"/>
      <c r="C248" s="27" t="s">
        <v>31</v>
      </c>
      <c r="D248" s="28"/>
      <c r="E248" s="28"/>
      <c r="F248" s="28"/>
      <c r="G248" s="39"/>
      <c r="H248" s="31"/>
      <c r="I248" s="31"/>
      <c r="J248" s="31"/>
      <c r="K248" s="31"/>
      <c r="L248" s="31"/>
      <c r="M248" s="32"/>
    </row>
    <row r="249" spans="1:13" ht="14.25" customHeight="1">
      <c r="A249" s="34"/>
      <c r="B249" s="40"/>
      <c r="C249" s="41" t="s">
        <v>9</v>
      </c>
      <c r="D249" s="15"/>
      <c r="E249" s="15"/>
      <c r="F249" s="37"/>
      <c r="G249" s="38"/>
      <c r="H249" s="31"/>
      <c r="I249" s="31"/>
      <c r="J249" s="31"/>
      <c r="K249" s="31"/>
      <c r="L249" s="31"/>
      <c r="M249" s="32"/>
    </row>
    <row r="250" spans="1:13" ht="14.25" customHeight="1">
      <c r="A250" s="42"/>
      <c r="B250" s="42"/>
      <c r="C250" s="41" t="s">
        <v>11</v>
      </c>
      <c r="D250" s="42"/>
      <c r="E250" s="42"/>
      <c r="F250" s="42"/>
      <c r="G250" s="42"/>
      <c r="H250" s="42"/>
      <c r="I250" s="42"/>
      <c r="J250" s="42"/>
      <c r="K250" s="42"/>
      <c r="L250" s="42"/>
      <c r="M250" s="43"/>
    </row>
    <row r="251" spans="1:13" ht="14.25" customHeight="1">
      <c r="A251" s="42"/>
      <c r="B251" s="42"/>
      <c r="C251" s="41" t="s">
        <v>9</v>
      </c>
      <c r="D251" s="42"/>
      <c r="E251" s="42"/>
      <c r="F251" s="42"/>
      <c r="G251" s="42"/>
      <c r="H251" s="42"/>
      <c r="I251" s="42"/>
      <c r="J251" s="42"/>
      <c r="K251" s="42"/>
      <c r="L251" s="42"/>
      <c r="M251" s="43"/>
    </row>
    <row r="252" spans="1:13" ht="14.25" customHeight="1">
      <c r="A252" s="50"/>
      <c r="B252" s="50"/>
      <c r="C252" s="51"/>
      <c r="D252" s="50"/>
      <c r="E252" s="50"/>
      <c r="F252" s="50"/>
      <c r="G252" s="50"/>
      <c r="H252" s="50"/>
      <c r="I252" s="50"/>
      <c r="J252" s="50"/>
      <c r="K252" s="50"/>
      <c r="L252" s="50"/>
      <c r="M252" s="52"/>
    </row>
    <row r="253" spans="1:13" ht="14.25" customHeight="1">
      <c r="A253" s="50"/>
      <c r="B253" s="50"/>
      <c r="C253" s="47"/>
      <c r="D253" s="48" t="s">
        <v>61</v>
      </c>
      <c r="E253" s="47"/>
      <c r="F253" s="47"/>
      <c r="G253" s="47"/>
      <c r="H253" s="47"/>
      <c r="J253" s="50"/>
      <c r="K253" s="50"/>
      <c r="L253" s="50"/>
      <c r="M253" s="52"/>
    </row>
    <row r="254" spans="1:13" ht="14.25" customHeight="1">
      <c r="A254" s="50"/>
      <c r="B254" s="50"/>
      <c r="C254" s="47"/>
      <c r="D254" s="49" t="s">
        <v>62</v>
      </c>
      <c r="E254" s="47"/>
      <c r="F254" s="47"/>
      <c r="G254" s="47"/>
      <c r="H254" s="47"/>
      <c r="J254" s="50"/>
      <c r="K254" s="50"/>
      <c r="L254" s="50"/>
      <c r="M254" s="52"/>
    </row>
    <row r="258" spans="1:13" ht="14.25" customHeight="1">
      <c r="A258" s="67" t="s">
        <v>49</v>
      </c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</row>
    <row r="259" spans="1:13" ht="14.25" customHeight="1">
      <c r="A259" s="68" t="s">
        <v>8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</row>
    <row r="260" spans="1:12" ht="14.25" customHeigh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</row>
    <row r="261" spans="1:13" ht="14.25" customHeight="1">
      <c r="A261" s="63" t="s">
        <v>0</v>
      </c>
      <c r="B261" s="61" t="s">
        <v>12</v>
      </c>
      <c r="C261" s="66" t="s">
        <v>26</v>
      </c>
      <c r="D261" s="61" t="s">
        <v>13</v>
      </c>
      <c r="E261" s="66" t="s">
        <v>16</v>
      </c>
      <c r="F261" s="66"/>
      <c r="G261" s="66" t="s">
        <v>19</v>
      </c>
      <c r="H261" s="66"/>
      <c r="I261" s="66"/>
      <c r="J261" s="66"/>
      <c r="K261" s="66"/>
      <c r="L261" s="66"/>
      <c r="M261" s="66"/>
    </row>
    <row r="262" spans="1:13" ht="14.25" customHeight="1">
      <c r="A262" s="64"/>
      <c r="B262" s="61"/>
      <c r="C262" s="66"/>
      <c r="D262" s="61"/>
      <c r="E262" s="61" t="s">
        <v>14</v>
      </c>
      <c r="F262" s="61" t="s">
        <v>15</v>
      </c>
      <c r="G262" s="66" t="s">
        <v>20</v>
      </c>
      <c r="H262" s="66"/>
      <c r="I262" s="66" t="s">
        <v>21</v>
      </c>
      <c r="J262" s="66"/>
      <c r="K262" s="66" t="s">
        <v>22</v>
      </c>
      <c r="L262" s="66"/>
      <c r="M262" s="66" t="s">
        <v>9</v>
      </c>
    </row>
    <row r="263" spans="1:13" ht="14.25" customHeight="1">
      <c r="A263" s="64"/>
      <c r="B263" s="61"/>
      <c r="C263" s="66"/>
      <c r="D263" s="61"/>
      <c r="E263" s="61"/>
      <c r="F263" s="61"/>
      <c r="G263" s="61" t="s">
        <v>17</v>
      </c>
      <c r="H263" s="61" t="s">
        <v>18</v>
      </c>
      <c r="I263" s="61" t="s">
        <v>17</v>
      </c>
      <c r="J263" s="61" t="s">
        <v>18</v>
      </c>
      <c r="K263" s="61" t="s">
        <v>17</v>
      </c>
      <c r="L263" s="61" t="s">
        <v>18</v>
      </c>
      <c r="M263" s="66"/>
    </row>
    <row r="264" spans="1:13" ht="14.25" customHeight="1">
      <c r="A264" s="65"/>
      <c r="B264" s="61"/>
      <c r="C264" s="66"/>
      <c r="D264" s="61"/>
      <c r="E264" s="61"/>
      <c r="F264" s="61"/>
      <c r="G264" s="61"/>
      <c r="H264" s="61"/>
      <c r="I264" s="61"/>
      <c r="J264" s="61"/>
      <c r="K264" s="61"/>
      <c r="L264" s="61"/>
      <c r="M264" s="66"/>
    </row>
    <row r="265" spans="1:13" ht="14.25" customHeight="1">
      <c r="A265" s="2">
        <v>1</v>
      </c>
      <c r="B265" s="2">
        <v>2</v>
      </c>
      <c r="C265" s="3">
        <v>3</v>
      </c>
      <c r="D265" s="3">
        <v>4</v>
      </c>
      <c r="E265" s="3">
        <v>5</v>
      </c>
      <c r="F265" s="3">
        <v>6</v>
      </c>
      <c r="G265" s="3">
        <v>7</v>
      </c>
      <c r="H265" s="3">
        <v>8</v>
      </c>
      <c r="I265" s="3">
        <v>9</v>
      </c>
      <c r="J265" s="3">
        <v>10</v>
      </c>
      <c r="K265" s="3">
        <v>11</v>
      </c>
      <c r="L265" s="3">
        <v>12</v>
      </c>
      <c r="M265" s="3">
        <v>13</v>
      </c>
    </row>
    <row r="266" spans="1:13" ht="27" customHeight="1">
      <c r="A266" s="4">
        <v>1</v>
      </c>
      <c r="B266" s="5"/>
      <c r="C266" s="6" t="s">
        <v>33</v>
      </c>
      <c r="D266" s="7" t="s">
        <v>23</v>
      </c>
      <c r="E266" s="8"/>
      <c r="F266" s="9">
        <f>F269/50</f>
        <v>3.42</v>
      </c>
      <c r="G266" s="10"/>
      <c r="H266" s="11"/>
      <c r="I266" s="11"/>
      <c r="J266" s="11"/>
      <c r="K266" s="11"/>
      <c r="L266" s="11"/>
      <c r="M266" s="12"/>
    </row>
    <row r="267" spans="1:13" ht="14.25" customHeight="1">
      <c r="A267" s="13"/>
      <c r="B267" s="5"/>
      <c r="C267" s="6" t="s">
        <v>5</v>
      </c>
      <c r="D267" s="14" t="s">
        <v>6</v>
      </c>
      <c r="E267" s="8">
        <v>32.1</v>
      </c>
      <c r="F267" s="9">
        <f>F266*E267</f>
        <v>109.782</v>
      </c>
      <c r="G267" s="45"/>
      <c r="H267" s="45"/>
      <c r="I267" s="45"/>
      <c r="J267" s="45"/>
      <c r="K267" s="45"/>
      <c r="L267" s="45"/>
      <c r="M267" s="18"/>
    </row>
    <row r="268" spans="1:13" ht="14.25" customHeight="1">
      <c r="A268" s="13"/>
      <c r="B268" s="15"/>
      <c r="C268" s="16" t="s">
        <v>3</v>
      </c>
      <c r="D268" s="14" t="s">
        <v>1</v>
      </c>
      <c r="E268" s="7">
        <v>3.88</v>
      </c>
      <c r="F268" s="17">
        <f>F266*E268</f>
        <v>13.269599999999999</v>
      </c>
      <c r="G268" s="18"/>
      <c r="H268" s="18"/>
      <c r="I268" s="19"/>
      <c r="J268" s="20"/>
      <c r="K268" s="21"/>
      <c r="L268" s="21"/>
      <c r="M268" s="21"/>
    </row>
    <row r="269" spans="1:13" ht="14.25" customHeight="1">
      <c r="A269" s="13"/>
      <c r="B269" s="22"/>
      <c r="C269" s="16" t="s">
        <v>34</v>
      </c>
      <c r="D269" s="14" t="s">
        <v>7</v>
      </c>
      <c r="E269" s="7"/>
      <c r="F269" s="17">
        <v>171</v>
      </c>
      <c r="G269" s="19"/>
      <c r="H269" s="20"/>
      <c r="I269" s="21"/>
      <c r="J269" s="21"/>
      <c r="K269" s="21"/>
      <c r="L269" s="21"/>
      <c r="M269" s="21"/>
    </row>
    <row r="270" spans="1:13" ht="29.25" customHeight="1">
      <c r="A270" s="13"/>
      <c r="B270" s="22"/>
      <c r="C270" s="16" t="s">
        <v>37</v>
      </c>
      <c r="D270" s="14" t="s">
        <v>2</v>
      </c>
      <c r="E270" s="7">
        <v>1.65</v>
      </c>
      <c r="F270" s="17">
        <f>F269*E270</f>
        <v>282.15</v>
      </c>
      <c r="G270" s="20"/>
      <c r="H270" s="20"/>
      <c r="I270" s="21"/>
      <c r="J270" s="21"/>
      <c r="K270" s="23"/>
      <c r="L270" s="24"/>
      <c r="M270" s="21"/>
    </row>
    <row r="271" spans="1:13" ht="14.25" customHeight="1">
      <c r="A271" s="25"/>
      <c r="B271" s="26"/>
      <c r="C271" s="27" t="s">
        <v>9</v>
      </c>
      <c r="D271" s="28"/>
      <c r="E271" s="28"/>
      <c r="F271" s="28"/>
      <c r="G271" s="29"/>
      <c r="H271" s="30"/>
      <c r="I271" s="31"/>
      <c r="J271" s="32"/>
      <c r="K271" s="31"/>
      <c r="L271" s="33"/>
      <c r="M271" s="33"/>
    </row>
    <row r="272" spans="1:13" ht="14.25" customHeight="1">
      <c r="A272" s="34"/>
      <c r="B272" s="35"/>
      <c r="C272" s="27" t="s">
        <v>28</v>
      </c>
      <c r="D272" s="28"/>
      <c r="E272" s="28"/>
      <c r="F272" s="28"/>
      <c r="G272" s="36"/>
      <c r="H272" s="31"/>
      <c r="I272" s="31"/>
      <c r="J272" s="31"/>
      <c r="K272" s="31"/>
      <c r="L272" s="31"/>
      <c r="M272" s="32"/>
    </row>
    <row r="273" spans="1:13" ht="14.25" customHeight="1">
      <c r="A273" s="34"/>
      <c r="B273" s="35"/>
      <c r="C273" s="27" t="s">
        <v>10</v>
      </c>
      <c r="D273" s="15"/>
      <c r="E273" s="15"/>
      <c r="F273" s="37"/>
      <c r="G273" s="38"/>
      <c r="H273" s="31"/>
      <c r="I273" s="31"/>
      <c r="J273" s="31"/>
      <c r="K273" s="31"/>
      <c r="L273" s="31"/>
      <c r="M273" s="32"/>
    </row>
    <row r="274" spans="1:13" ht="14.25" customHeight="1">
      <c r="A274" s="34"/>
      <c r="B274" s="35"/>
      <c r="C274" s="27" t="s">
        <v>31</v>
      </c>
      <c r="D274" s="28"/>
      <c r="E274" s="28"/>
      <c r="F274" s="28"/>
      <c r="G274" s="39"/>
      <c r="H274" s="31"/>
      <c r="I274" s="31"/>
      <c r="J274" s="31"/>
      <c r="K274" s="31"/>
      <c r="L274" s="31"/>
      <c r="M274" s="32"/>
    </row>
    <row r="275" spans="1:13" ht="14.25" customHeight="1">
      <c r="A275" s="34"/>
      <c r="B275" s="40"/>
      <c r="C275" s="41" t="s">
        <v>9</v>
      </c>
      <c r="D275" s="15"/>
      <c r="E275" s="15"/>
      <c r="F275" s="37"/>
      <c r="G275" s="38"/>
      <c r="H275" s="31"/>
      <c r="I275" s="31"/>
      <c r="J275" s="31"/>
      <c r="K275" s="31"/>
      <c r="L275" s="31"/>
      <c r="M275" s="32"/>
    </row>
    <row r="276" spans="1:13" ht="14.25" customHeight="1">
      <c r="A276" s="42"/>
      <c r="B276" s="42"/>
      <c r="C276" s="41" t="s">
        <v>11</v>
      </c>
      <c r="D276" s="42"/>
      <c r="E276" s="42"/>
      <c r="F276" s="42"/>
      <c r="G276" s="42"/>
      <c r="H276" s="42"/>
      <c r="I276" s="42"/>
      <c r="J276" s="42"/>
      <c r="K276" s="42"/>
      <c r="L276" s="42"/>
      <c r="M276" s="43"/>
    </row>
    <row r="277" spans="1:13" ht="14.25" customHeight="1">
      <c r="A277" s="42"/>
      <c r="B277" s="42"/>
      <c r="C277" s="41" t="s">
        <v>9</v>
      </c>
      <c r="D277" s="42"/>
      <c r="E277" s="42"/>
      <c r="F277" s="42"/>
      <c r="G277" s="42"/>
      <c r="H277" s="42"/>
      <c r="I277" s="42"/>
      <c r="J277" s="42"/>
      <c r="K277" s="42"/>
      <c r="L277" s="42"/>
      <c r="M277" s="43"/>
    </row>
    <row r="278" spans="1:13" ht="14.25" customHeight="1">
      <c r="A278" s="50"/>
      <c r="B278" s="50"/>
      <c r="C278" s="51"/>
      <c r="D278" s="50"/>
      <c r="E278" s="50"/>
      <c r="F278" s="50"/>
      <c r="G278" s="50"/>
      <c r="H278" s="50"/>
      <c r="I278" s="50"/>
      <c r="J278" s="50"/>
      <c r="K278" s="50"/>
      <c r="L278" s="50"/>
      <c r="M278" s="52"/>
    </row>
    <row r="279" spans="1:13" ht="14.25" customHeight="1">
      <c r="A279" s="50"/>
      <c r="B279" s="50"/>
      <c r="C279" s="47"/>
      <c r="D279" s="48" t="s">
        <v>61</v>
      </c>
      <c r="E279" s="47"/>
      <c r="F279" s="47"/>
      <c r="G279" s="47"/>
      <c r="H279" s="47"/>
      <c r="J279" s="50"/>
      <c r="K279" s="50"/>
      <c r="L279" s="50"/>
      <c r="M279" s="52"/>
    </row>
    <row r="280" spans="1:13" ht="14.25" customHeight="1">
      <c r="A280" s="50"/>
      <c r="B280" s="50"/>
      <c r="C280" s="47"/>
      <c r="D280" s="49" t="s">
        <v>62</v>
      </c>
      <c r="E280" s="47"/>
      <c r="F280" s="47"/>
      <c r="G280" s="47"/>
      <c r="H280" s="47"/>
      <c r="J280" s="50"/>
      <c r="K280" s="50"/>
      <c r="L280" s="50"/>
      <c r="M280" s="52"/>
    </row>
    <row r="284" spans="1:13" ht="14.25" customHeight="1">
      <c r="A284" s="67" t="s">
        <v>50</v>
      </c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</row>
    <row r="285" spans="1:13" ht="14.25" customHeight="1">
      <c r="A285" s="68" t="s">
        <v>8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</row>
    <row r="286" spans="1:12" ht="14.25" customHeigh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</row>
    <row r="287" spans="1:13" ht="14.25" customHeight="1">
      <c r="A287" s="63" t="s">
        <v>0</v>
      </c>
      <c r="B287" s="61" t="s">
        <v>12</v>
      </c>
      <c r="C287" s="66" t="s">
        <v>26</v>
      </c>
      <c r="D287" s="61" t="s">
        <v>13</v>
      </c>
      <c r="E287" s="66" t="s">
        <v>16</v>
      </c>
      <c r="F287" s="66"/>
      <c r="G287" s="66" t="s">
        <v>19</v>
      </c>
      <c r="H287" s="66"/>
      <c r="I287" s="66"/>
      <c r="J287" s="66"/>
      <c r="K287" s="66"/>
      <c r="L287" s="66"/>
      <c r="M287" s="66"/>
    </row>
    <row r="288" spans="1:13" ht="14.25" customHeight="1">
      <c r="A288" s="64"/>
      <c r="B288" s="61"/>
      <c r="C288" s="66"/>
      <c r="D288" s="61"/>
      <c r="E288" s="61" t="s">
        <v>14</v>
      </c>
      <c r="F288" s="61" t="s">
        <v>15</v>
      </c>
      <c r="G288" s="66" t="s">
        <v>20</v>
      </c>
      <c r="H288" s="66"/>
      <c r="I288" s="66" t="s">
        <v>21</v>
      </c>
      <c r="J288" s="66"/>
      <c r="K288" s="66" t="s">
        <v>22</v>
      </c>
      <c r="L288" s="66"/>
      <c r="M288" s="66" t="s">
        <v>9</v>
      </c>
    </row>
    <row r="289" spans="1:13" ht="14.25" customHeight="1">
      <c r="A289" s="64"/>
      <c r="B289" s="61"/>
      <c r="C289" s="66"/>
      <c r="D289" s="61"/>
      <c r="E289" s="61"/>
      <c r="F289" s="61"/>
      <c r="G289" s="61" t="s">
        <v>17</v>
      </c>
      <c r="H289" s="61" t="s">
        <v>18</v>
      </c>
      <c r="I289" s="61" t="s">
        <v>17</v>
      </c>
      <c r="J289" s="61" t="s">
        <v>18</v>
      </c>
      <c r="K289" s="61" t="s">
        <v>17</v>
      </c>
      <c r="L289" s="61" t="s">
        <v>18</v>
      </c>
      <c r="M289" s="66"/>
    </row>
    <row r="290" spans="1:13" ht="14.25" customHeight="1">
      <c r="A290" s="65"/>
      <c r="B290" s="61"/>
      <c r="C290" s="66"/>
      <c r="D290" s="61"/>
      <c r="E290" s="61"/>
      <c r="F290" s="61"/>
      <c r="G290" s="61"/>
      <c r="H290" s="61"/>
      <c r="I290" s="61"/>
      <c r="J290" s="61"/>
      <c r="K290" s="61"/>
      <c r="L290" s="61"/>
      <c r="M290" s="66"/>
    </row>
    <row r="291" spans="1:13" ht="14.25" customHeight="1">
      <c r="A291" s="2">
        <v>1</v>
      </c>
      <c r="B291" s="2">
        <v>2</v>
      </c>
      <c r="C291" s="3">
        <v>3</v>
      </c>
      <c r="D291" s="3">
        <v>4</v>
      </c>
      <c r="E291" s="3">
        <v>5</v>
      </c>
      <c r="F291" s="3">
        <v>6</v>
      </c>
      <c r="G291" s="3">
        <v>7</v>
      </c>
      <c r="H291" s="3">
        <v>8</v>
      </c>
      <c r="I291" s="3">
        <v>9</v>
      </c>
      <c r="J291" s="3">
        <v>10</v>
      </c>
      <c r="K291" s="3">
        <v>11</v>
      </c>
      <c r="L291" s="3">
        <v>12</v>
      </c>
      <c r="M291" s="3">
        <v>13</v>
      </c>
    </row>
    <row r="292" spans="1:13" ht="27.75" customHeight="1">
      <c r="A292" s="4">
        <v>1</v>
      </c>
      <c r="B292" s="5"/>
      <c r="C292" s="6" t="s">
        <v>24</v>
      </c>
      <c r="D292" s="7" t="s">
        <v>23</v>
      </c>
      <c r="E292" s="8"/>
      <c r="F292" s="9">
        <f>F295/50</f>
        <v>2.42</v>
      </c>
      <c r="G292" s="10"/>
      <c r="H292" s="11"/>
      <c r="I292" s="11"/>
      <c r="J292" s="11"/>
      <c r="K292" s="11"/>
      <c r="L292" s="11"/>
      <c r="M292" s="12"/>
    </row>
    <row r="293" spans="1:13" ht="14.25" customHeight="1">
      <c r="A293" s="13"/>
      <c r="B293" s="5"/>
      <c r="C293" s="6" t="s">
        <v>5</v>
      </c>
      <c r="D293" s="14" t="s">
        <v>6</v>
      </c>
      <c r="E293" s="8">
        <v>55.8</v>
      </c>
      <c r="F293" s="9">
        <f>F292*E293</f>
        <v>135.036</v>
      </c>
      <c r="G293" s="45"/>
      <c r="H293" s="45"/>
      <c r="I293" s="45"/>
      <c r="J293" s="45"/>
      <c r="K293" s="45"/>
      <c r="L293" s="45"/>
      <c r="M293" s="45"/>
    </row>
    <row r="294" spans="1:13" ht="14.25" customHeight="1">
      <c r="A294" s="13"/>
      <c r="B294" s="15"/>
      <c r="C294" s="16" t="s">
        <v>3</v>
      </c>
      <c r="D294" s="14" t="s">
        <v>1</v>
      </c>
      <c r="E294" s="7">
        <v>3.88</v>
      </c>
      <c r="F294" s="17">
        <f>F292*E294</f>
        <v>9.3896</v>
      </c>
      <c r="G294" s="18"/>
      <c r="H294" s="18"/>
      <c r="I294" s="19"/>
      <c r="J294" s="20"/>
      <c r="K294" s="21"/>
      <c r="L294" s="21"/>
      <c r="M294" s="21"/>
    </row>
    <row r="295" spans="1:13" ht="14.25" customHeight="1">
      <c r="A295" s="13"/>
      <c r="B295" s="22"/>
      <c r="C295" s="16" t="s">
        <v>4</v>
      </c>
      <c r="D295" s="14" t="s">
        <v>7</v>
      </c>
      <c r="E295" s="7"/>
      <c r="F295" s="17">
        <v>121</v>
      </c>
      <c r="G295" s="19"/>
      <c r="H295" s="20"/>
      <c r="I295" s="21"/>
      <c r="J295" s="21"/>
      <c r="K295" s="21"/>
      <c r="L295" s="21"/>
      <c r="M295" s="21"/>
    </row>
    <row r="296" spans="1:13" ht="25.5" customHeight="1">
      <c r="A296" s="13"/>
      <c r="B296" s="22"/>
      <c r="C296" s="16" t="s">
        <v>51</v>
      </c>
      <c r="D296" s="14" t="s">
        <v>2</v>
      </c>
      <c r="E296" s="7">
        <v>1.6</v>
      </c>
      <c r="F296" s="17">
        <f>F295*E296</f>
        <v>193.60000000000002</v>
      </c>
      <c r="G296" s="20"/>
      <c r="H296" s="20"/>
      <c r="I296" s="21"/>
      <c r="J296" s="21"/>
      <c r="K296" s="23"/>
      <c r="L296" s="24"/>
      <c r="M296" s="21"/>
    </row>
    <row r="297" spans="1:13" ht="14.25" customHeight="1">
      <c r="A297" s="25"/>
      <c r="B297" s="26"/>
      <c r="C297" s="27" t="s">
        <v>9</v>
      </c>
      <c r="D297" s="28"/>
      <c r="E297" s="28"/>
      <c r="F297" s="28"/>
      <c r="G297" s="29"/>
      <c r="H297" s="30"/>
      <c r="I297" s="31"/>
      <c r="J297" s="32"/>
      <c r="K297" s="31"/>
      <c r="L297" s="33"/>
      <c r="M297" s="33"/>
    </row>
    <row r="298" spans="1:13" ht="14.25" customHeight="1">
      <c r="A298" s="34"/>
      <c r="B298" s="35"/>
      <c r="C298" s="27" t="s">
        <v>28</v>
      </c>
      <c r="D298" s="28"/>
      <c r="E298" s="28"/>
      <c r="F298" s="28"/>
      <c r="G298" s="36"/>
      <c r="H298" s="31"/>
      <c r="I298" s="31"/>
      <c r="J298" s="31"/>
      <c r="K298" s="31"/>
      <c r="L298" s="31"/>
      <c r="M298" s="32"/>
    </row>
    <row r="299" spans="1:13" ht="14.25" customHeight="1">
      <c r="A299" s="34"/>
      <c r="B299" s="35"/>
      <c r="C299" s="27" t="s">
        <v>10</v>
      </c>
      <c r="D299" s="15"/>
      <c r="E299" s="15"/>
      <c r="F299" s="37"/>
      <c r="G299" s="38"/>
      <c r="H299" s="31"/>
      <c r="I299" s="31"/>
      <c r="J299" s="31"/>
      <c r="K299" s="31"/>
      <c r="L299" s="31"/>
      <c r="M299" s="32"/>
    </row>
    <row r="300" spans="1:13" ht="14.25" customHeight="1">
      <c r="A300" s="34"/>
      <c r="B300" s="35"/>
      <c r="C300" s="27" t="s">
        <v>31</v>
      </c>
      <c r="D300" s="28"/>
      <c r="E300" s="28"/>
      <c r="F300" s="28"/>
      <c r="G300" s="39"/>
      <c r="H300" s="31"/>
      <c r="I300" s="31"/>
      <c r="J300" s="31"/>
      <c r="K300" s="31"/>
      <c r="L300" s="31"/>
      <c r="M300" s="32"/>
    </row>
    <row r="301" spans="1:13" ht="14.25" customHeight="1">
      <c r="A301" s="34"/>
      <c r="B301" s="40"/>
      <c r="C301" s="41" t="s">
        <v>9</v>
      </c>
      <c r="D301" s="15"/>
      <c r="E301" s="15"/>
      <c r="F301" s="37"/>
      <c r="G301" s="38"/>
      <c r="H301" s="31"/>
      <c r="I301" s="31"/>
      <c r="J301" s="31"/>
      <c r="K301" s="31"/>
      <c r="L301" s="31"/>
      <c r="M301" s="32"/>
    </row>
    <row r="302" spans="1:13" ht="14.25" customHeight="1">
      <c r="A302" s="42"/>
      <c r="B302" s="42"/>
      <c r="C302" s="41" t="s">
        <v>11</v>
      </c>
      <c r="D302" s="42"/>
      <c r="E302" s="42"/>
      <c r="F302" s="42"/>
      <c r="G302" s="42"/>
      <c r="H302" s="42"/>
      <c r="I302" s="42"/>
      <c r="J302" s="42"/>
      <c r="K302" s="42"/>
      <c r="L302" s="42"/>
      <c r="M302" s="43"/>
    </row>
    <row r="303" spans="1:13" ht="14.25" customHeight="1">
      <c r="A303" s="42"/>
      <c r="B303" s="42"/>
      <c r="C303" s="41" t="s">
        <v>9</v>
      </c>
      <c r="D303" s="42"/>
      <c r="E303" s="42"/>
      <c r="F303" s="42"/>
      <c r="G303" s="42"/>
      <c r="H303" s="42"/>
      <c r="I303" s="42"/>
      <c r="J303" s="42"/>
      <c r="K303" s="42"/>
      <c r="L303" s="42"/>
      <c r="M303" s="43"/>
    </row>
    <row r="304" spans="1:13" ht="14.25" customHeight="1">
      <c r="A304" s="50"/>
      <c r="B304" s="50"/>
      <c r="C304" s="51"/>
      <c r="D304" s="50"/>
      <c r="E304" s="50"/>
      <c r="F304" s="50"/>
      <c r="G304" s="50"/>
      <c r="H304" s="50"/>
      <c r="I304" s="50"/>
      <c r="J304" s="50"/>
      <c r="K304" s="50"/>
      <c r="L304" s="50"/>
      <c r="M304" s="52"/>
    </row>
    <row r="305" spans="1:13" ht="14.25" customHeight="1">
      <c r="A305" s="50"/>
      <c r="B305" s="50"/>
      <c r="C305" s="47"/>
      <c r="D305" s="48" t="s">
        <v>61</v>
      </c>
      <c r="E305" s="47"/>
      <c r="F305" s="47"/>
      <c r="G305" s="47"/>
      <c r="H305" s="47"/>
      <c r="J305" s="50"/>
      <c r="K305" s="50"/>
      <c r="L305" s="50"/>
      <c r="M305" s="52"/>
    </row>
    <row r="306" spans="1:13" ht="14.25" customHeight="1">
      <c r="A306" s="50"/>
      <c r="B306" s="50"/>
      <c r="C306" s="47"/>
      <c r="D306" s="49" t="s">
        <v>62</v>
      </c>
      <c r="E306" s="47"/>
      <c r="F306" s="47"/>
      <c r="G306" s="47"/>
      <c r="H306" s="47"/>
      <c r="J306" s="50"/>
      <c r="K306" s="50"/>
      <c r="L306" s="50"/>
      <c r="M306" s="52"/>
    </row>
    <row r="310" spans="1:13" ht="14.25" customHeight="1">
      <c r="A310" s="67" t="s">
        <v>52</v>
      </c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</row>
    <row r="311" spans="1:13" ht="14.25" customHeight="1">
      <c r="A311" s="68" t="s">
        <v>8</v>
      </c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</row>
    <row r="312" spans="1:12" ht="14.2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</row>
    <row r="313" spans="1:13" ht="14.25" customHeight="1">
      <c r="A313" s="63" t="s">
        <v>0</v>
      </c>
      <c r="B313" s="61" t="s">
        <v>12</v>
      </c>
      <c r="C313" s="66" t="s">
        <v>26</v>
      </c>
      <c r="D313" s="61" t="s">
        <v>13</v>
      </c>
      <c r="E313" s="66" t="s">
        <v>16</v>
      </c>
      <c r="F313" s="66"/>
      <c r="G313" s="66" t="s">
        <v>19</v>
      </c>
      <c r="H313" s="66"/>
      <c r="I313" s="66"/>
      <c r="J313" s="66"/>
      <c r="K313" s="66"/>
      <c r="L313" s="66"/>
      <c r="M313" s="66"/>
    </row>
    <row r="314" spans="1:13" ht="14.25" customHeight="1">
      <c r="A314" s="64"/>
      <c r="B314" s="61"/>
      <c r="C314" s="66"/>
      <c r="D314" s="61"/>
      <c r="E314" s="61" t="s">
        <v>14</v>
      </c>
      <c r="F314" s="61" t="s">
        <v>15</v>
      </c>
      <c r="G314" s="66" t="s">
        <v>20</v>
      </c>
      <c r="H314" s="66"/>
      <c r="I314" s="66" t="s">
        <v>21</v>
      </c>
      <c r="J314" s="66"/>
      <c r="K314" s="66" t="s">
        <v>22</v>
      </c>
      <c r="L314" s="66"/>
      <c r="M314" s="66" t="s">
        <v>9</v>
      </c>
    </row>
    <row r="315" spans="1:13" ht="14.25" customHeight="1">
      <c r="A315" s="64"/>
      <c r="B315" s="61"/>
      <c r="C315" s="66"/>
      <c r="D315" s="61"/>
      <c r="E315" s="61"/>
      <c r="F315" s="61"/>
      <c r="G315" s="61" t="s">
        <v>17</v>
      </c>
      <c r="H315" s="61" t="s">
        <v>18</v>
      </c>
      <c r="I315" s="61" t="s">
        <v>17</v>
      </c>
      <c r="J315" s="61" t="s">
        <v>18</v>
      </c>
      <c r="K315" s="61" t="s">
        <v>17</v>
      </c>
      <c r="L315" s="61" t="s">
        <v>18</v>
      </c>
      <c r="M315" s="66"/>
    </row>
    <row r="316" spans="1:13" ht="14.25" customHeight="1">
      <c r="A316" s="65"/>
      <c r="B316" s="61"/>
      <c r="C316" s="66"/>
      <c r="D316" s="61"/>
      <c r="E316" s="61"/>
      <c r="F316" s="61"/>
      <c r="G316" s="61"/>
      <c r="H316" s="61"/>
      <c r="I316" s="61"/>
      <c r="J316" s="61"/>
      <c r="K316" s="61"/>
      <c r="L316" s="61"/>
      <c r="M316" s="66"/>
    </row>
    <row r="317" spans="1:13" ht="14.25" customHeight="1">
      <c r="A317" s="2">
        <v>1</v>
      </c>
      <c r="B317" s="2">
        <v>2</v>
      </c>
      <c r="C317" s="3">
        <v>3</v>
      </c>
      <c r="D317" s="3">
        <v>4</v>
      </c>
      <c r="E317" s="3">
        <v>5</v>
      </c>
      <c r="F317" s="3">
        <v>6</v>
      </c>
      <c r="G317" s="3">
        <v>7</v>
      </c>
      <c r="H317" s="3">
        <v>8</v>
      </c>
      <c r="I317" s="3">
        <v>9</v>
      </c>
      <c r="J317" s="3">
        <v>10</v>
      </c>
      <c r="K317" s="3">
        <v>11</v>
      </c>
      <c r="L317" s="3">
        <v>12</v>
      </c>
      <c r="M317" s="3">
        <v>13</v>
      </c>
    </row>
    <row r="318" spans="1:13" ht="31.5" customHeight="1">
      <c r="A318" s="4">
        <v>1</v>
      </c>
      <c r="B318" s="5"/>
      <c r="C318" s="6" t="s">
        <v>33</v>
      </c>
      <c r="D318" s="7" t="s">
        <v>23</v>
      </c>
      <c r="E318" s="8"/>
      <c r="F318" s="9">
        <f>F321/50</f>
        <v>4.44</v>
      </c>
      <c r="G318" s="10"/>
      <c r="H318" s="11"/>
      <c r="I318" s="11"/>
      <c r="J318" s="11"/>
      <c r="K318" s="11"/>
      <c r="L318" s="11"/>
      <c r="M318" s="12"/>
    </row>
    <row r="319" spans="1:13" ht="14.25" customHeight="1">
      <c r="A319" s="13"/>
      <c r="B319" s="5"/>
      <c r="C319" s="6" t="s">
        <v>5</v>
      </c>
      <c r="D319" s="14" t="s">
        <v>6</v>
      </c>
      <c r="E319" s="8">
        <v>32.1</v>
      </c>
      <c r="F319" s="9">
        <f>F318*E319</f>
        <v>142.52400000000003</v>
      </c>
      <c r="G319" s="45"/>
      <c r="H319" s="45"/>
      <c r="I319" s="45"/>
      <c r="J319" s="45"/>
      <c r="K319" s="45"/>
      <c r="L319" s="45"/>
      <c r="M319" s="18"/>
    </row>
    <row r="320" spans="1:13" ht="14.25" customHeight="1">
      <c r="A320" s="13"/>
      <c r="B320" s="15"/>
      <c r="C320" s="16" t="s">
        <v>3</v>
      </c>
      <c r="D320" s="14" t="s">
        <v>1</v>
      </c>
      <c r="E320" s="7">
        <v>3.88</v>
      </c>
      <c r="F320" s="17">
        <f>F318*E320</f>
        <v>17.2272</v>
      </c>
      <c r="G320" s="18"/>
      <c r="H320" s="18"/>
      <c r="I320" s="19"/>
      <c r="J320" s="20"/>
      <c r="K320" s="21"/>
      <c r="L320" s="21"/>
      <c r="M320" s="21"/>
    </row>
    <row r="321" spans="1:13" ht="14.25" customHeight="1">
      <c r="A321" s="13"/>
      <c r="B321" s="22"/>
      <c r="C321" s="16" t="s">
        <v>34</v>
      </c>
      <c r="D321" s="14" t="s">
        <v>7</v>
      </c>
      <c r="E321" s="7"/>
      <c r="F321" s="17">
        <v>222</v>
      </c>
      <c r="G321" s="19"/>
      <c r="H321" s="20"/>
      <c r="I321" s="21"/>
      <c r="J321" s="21"/>
      <c r="K321" s="21"/>
      <c r="L321" s="21"/>
      <c r="M321" s="21"/>
    </row>
    <row r="322" spans="1:13" ht="33.75" customHeight="1">
      <c r="A322" s="13"/>
      <c r="B322" s="22"/>
      <c r="C322" s="16" t="s">
        <v>37</v>
      </c>
      <c r="D322" s="14" t="s">
        <v>2</v>
      </c>
      <c r="E322" s="7">
        <v>1.65</v>
      </c>
      <c r="F322" s="17">
        <f>F321*E322</f>
        <v>366.29999999999995</v>
      </c>
      <c r="G322" s="20"/>
      <c r="H322" s="20"/>
      <c r="I322" s="21"/>
      <c r="J322" s="21"/>
      <c r="K322" s="23"/>
      <c r="L322" s="24"/>
      <c r="M322" s="21"/>
    </row>
    <row r="323" spans="1:13" ht="14.25" customHeight="1">
      <c r="A323" s="25"/>
      <c r="B323" s="26"/>
      <c r="C323" s="27" t="s">
        <v>9</v>
      </c>
      <c r="D323" s="28"/>
      <c r="E323" s="28"/>
      <c r="F323" s="28"/>
      <c r="G323" s="29"/>
      <c r="H323" s="30"/>
      <c r="I323" s="31"/>
      <c r="J323" s="32"/>
      <c r="K323" s="31"/>
      <c r="L323" s="33"/>
      <c r="M323" s="33"/>
    </row>
    <row r="324" spans="1:13" ht="14.25" customHeight="1">
      <c r="A324" s="34"/>
      <c r="B324" s="35"/>
      <c r="C324" s="27" t="s">
        <v>28</v>
      </c>
      <c r="D324" s="28"/>
      <c r="E324" s="28"/>
      <c r="F324" s="28"/>
      <c r="G324" s="36"/>
      <c r="H324" s="31"/>
      <c r="I324" s="31"/>
      <c r="J324" s="31"/>
      <c r="K324" s="31"/>
      <c r="L324" s="31"/>
      <c r="M324" s="32"/>
    </row>
    <row r="325" spans="1:13" ht="14.25" customHeight="1">
      <c r="A325" s="34"/>
      <c r="B325" s="35"/>
      <c r="C325" s="27" t="s">
        <v>10</v>
      </c>
      <c r="D325" s="15"/>
      <c r="E325" s="15"/>
      <c r="F325" s="37"/>
      <c r="G325" s="38"/>
      <c r="H325" s="31"/>
      <c r="I325" s="31"/>
      <c r="J325" s="31"/>
      <c r="K325" s="31"/>
      <c r="L325" s="31"/>
      <c r="M325" s="32"/>
    </row>
    <row r="326" spans="1:13" ht="14.25" customHeight="1">
      <c r="A326" s="34"/>
      <c r="B326" s="35"/>
      <c r="C326" s="27" t="s">
        <v>29</v>
      </c>
      <c r="D326" s="28"/>
      <c r="E326" s="28"/>
      <c r="F326" s="28"/>
      <c r="G326" s="39"/>
      <c r="H326" s="31"/>
      <c r="I326" s="31"/>
      <c r="J326" s="31"/>
      <c r="K326" s="31"/>
      <c r="L326" s="31"/>
      <c r="M326" s="32"/>
    </row>
    <row r="327" spans="1:13" ht="14.25" customHeight="1">
      <c r="A327" s="34"/>
      <c r="B327" s="40"/>
      <c r="C327" s="41" t="s">
        <v>9</v>
      </c>
      <c r="D327" s="15"/>
      <c r="E327" s="15"/>
      <c r="F327" s="37"/>
      <c r="G327" s="38"/>
      <c r="H327" s="31"/>
      <c r="I327" s="31"/>
      <c r="J327" s="31"/>
      <c r="K327" s="31"/>
      <c r="L327" s="31"/>
      <c r="M327" s="32"/>
    </row>
    <row r="328" spans="1:13" ht="14.25" customHeight="1">
      <c r="A328" s="42"/>
      <c r="B328" s="42"/>
      <c r="C328" s="41" t="s">
        <v>11</v>
      </c>
      <c r="D328" s="42"/>
      <c r="E328" s="42"/>
      <c r="F328" s="42"/>
      <c r="G328" s="42"/>
      <c r="H328" s="42"/>
      <c r="I328" s="42"/>
      <c r="J328" s="42"/>
      <c r="K328" s="42"/>
      <c r="L328" s="42"/>
      <c r="M328" s="43"/>
    </row>
    <row r="329" spans="1:13" ht="14.25" customHeight="1">
      <c r="A329" s="42"/>
      <c r="B329" s="42"/>
      <c r="C329" s="41" t="s">
        <v>9</v>
      </c>
      <c r="D329" s="42"/>
      <c r="E329" s="42"/>
      <c r="F329" s="42"/>
      <c r="G329" s="42"/>
      <c r="H329" s="42"/>
      <c r="I329" s="42"/>
      <c r="J329" s="42"/>
      <c r="K329" s="42"/>
      <c r="L329" s="42"/>
      <c r="M329" s="43"/>
    </row>
    <row r="330" spans="1:13" ht="14.25" customHeight="1">
      <c r="A330" s="50"/>
      <c r="B330" s="50"/>
      <c r="C330" s="51"/>
      <c r="D330" s="50"/>
      <c r="E330" s="50"/>
      <c r="F330" s="50"/>
      <c r="G330" s="50"/>
      <c r="H330" s="50"/>
      <c r="I330" s="50"/>
      <c r="J330" s="50"/>
      <c r="K330" s="50"/>
      <c r="L330" s="50"/>
      <c r="M330" s="52"/>
    </row>
    <row r="331" spans="1:13" ht="14.25" customHeight="1">
      <c r="A331" s="50"/>
      <c r="B331" s="50"/>
      <c r="C331" s="47"/>
      <c r="D331" s="48" t="s">
        <v>61</v>
      </c>
      <c r="E331" s="47"/>
      <c r="F331" s="47"/>
      <c r="G331" s="47"/>
      <c r="H331" s="47"/>
      <c r="J331" s="50"/>
      <c r="K331" s="50"/>
      <c r="L331" s="50"/>
      <c r="M331" s="52"/>
    </row>
    <row r="332" spans="1:13" ht="14.25" customHeight="1">
      <c r="A332" s="50"/>
      <c r="B332" s="50"/>
      <c r="C332" s="47"/>
      <c r="D332" s="49" t="s">
        <v>62</v>
      </c>
      <c r="E332" s="47"/>
      <c r="F332" s="47"/>
      <c r="G332" s="47"/>
      <c r="H332" s="47"/>
      <c r="J332" s="50"/>
      <c r="K332" s="50"/>
      <c r="L332" s="50"/>
      <c r="M332" s="52"/>
    </row>
    <row r="336" spans="1:13" ht="14.25" customHeight="1">
      <c r="A336" s="67" t="s">
        <v>53</v>
      </c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</row>
    <row r="337" spans="1:13" ht="14.25" customHeight="1">
      <c r="A337" s="68" t="s">
        <v>8</v>
      </c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</row>
    <row r="338" spans="1:12" ht="14.2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</row>
    <row r="339" spans="1:13" ht="14.25" customHeight="1">
      <c r="A339" s="63" t="s">
        <v>0</v>
      </c>
      <c r="B339" s="61" t="s">
        <v>12</v>
      </c>
      <c r="C339" s="66" t="s">
        <v>26</v>
      </c>
      <c r="D339" s="61" t="s">
        <v>13</v>
      </c>
      <c r="E339" s="66" t="s">
        <v>16</v>
      </c>
      <c r="F339" s="66"/>
      <c r="G339" s="66" t="s">
        <v>19</v>
      </c>
      <c r="H339" s="66"/>
      <c r="I339" s="66"/>
      <c r="J339" s="66"/>
      <c r="K339" s="66"/>
      <c r="L339" s="66"/>
      <c r="M339" s="66"/>
    </row>
    <row r="340" spans="1:13" ht="14.25" customHeight="1">
      <c r="A340" s="64"/>
      <c r="B340" s="61"/>
      <c r="C340" s="66"/>
      <c r="D340" s="61"/>
      <c r="E340" s="61" t="s">
        <v>14</v>
      </c>
      <c r="F340" s="61" t="s">
        <v>15</v>
      </c>
      <c r="G340" s="66" t="s">
        <v>20</v>
      </c>
      <c r="H340" s="66"/>
      <c r="I340" s="66" t="s">
        <v>21</v>
      </c>
      <c r="J340" s="66"/>
      <c r="K340" s="66" t="s">
        <v>22</v>
      </c>
      <c r="L340" s="66"/>
      <c r="M340" s="66" t="s">
        <v>9</v>
      </c>
    </row>
    <row r="341" spans="1:13" ht="14.25" customHeight="1">
      <c r="A341" s="64"/>
      <c r="B341" s="61"/>
      <c r="C341" s="66"/>
      <c r="D341" s="61"/>
      <c r="E341" s="61"/>
      <c r="F341" s="61"/>
      <c r="G341" s="61" t="s">
        <v>17</v>
      </c>
      <c r="H341" s="61" t="s">
        <v>18</v>
      </c>
      <c r="I341" s="61" t="s">
        <v>17</v>
      </c>
      <c r="J341" s="61" t="s">
        <v>18</v>
      </c>
      <c r="K341" s="61" t="s">
        <v>17</v>
      </c>
      <c r="L341" s="61" t="s">
        <v>18</v>
      </c>
      <c r="M341" s="66"/>
    </row>
    <row r="342" spans="1:13" ht="14.25" customHeight="1">
      <c r="A342" s="65"/>
      <c r="B342" s="61"/>
      <c r="C342" s="66"/>
      <c r="D342" s="61"/>
      <c r="E342" s="61"/>
      <c r="F342" s="61"/>
      <c r="G342" s="61"/>
      <c r="H342" s="61"/>
      <c r="I342" s="61"/>
      <c r="J342" s="61"/>
      <c r="K342" s="61"/>
      <c r="L342" s="61"/>
      <c r="M342" s="66"/>
    </row>
    <row r="343" spans="1:13" ht="14.25" customHeight="1">
      <c r="A343" s="2">
        <v>1</v>
      </c>
      <c r="B343" s="2">
        <v>2</v>
      </c>
      <c r="C343" s="3">
        <v>3</v>
      </c>
      <c r="D343" s="3">
        <v>4</v>
      </c>
      <c r="E343" s="3">
        <v>5</v>
      </c>
      <c r="F343" s="3">
        <v>6</v>
      </c>
      <c r="G343" s="3">
        <v>7</v>
      </c>
      <c r="H343" s="3">
        <v>8</v>
      </c>
      <c r="I343" s="3">
        <v>9</v>
      </c>
      <c r="J343" s="3">
        <v>10</v>
      </c>
      <c r="K343" s="3">
        <v>11</v>
      </c>
      <c r="L343" s="3">
        <v>12</v>
      </c>
      <c r="M343" s="3">
        <v>13</v>
      </c>
    </row>
    <row r="344" spans="1:13" ht="23.25" customHeight="1">
      <c r="A344" s="4">
        <v>1</v>
      </c>
      <c r="B344" s="5"/>
      <c r="C344" s="6" t="s">
        <v>33</v>
      </c>
      <c r="D344" s="7" t="s">
        <v>23</v>
      </c>
      <c r="E344" s="8"/>
      <c r="F344" s="9">
        <f>F347/50</f>
        <v>7.6</v>
      </c>
      <c r="G344" s="10"/>
      <c r="H344" s="11"/>
      <c r="I344" s="11"/>
      <c r="J344" s="11"/>
      <c r="K344" s="11"/>
      <c r="L344" s="11"/>
      <c r="M344" s="12"/>
    </row>
    <row r="345" spans="1:13" ht="14.25" customHeight="1">
      <c r="A345" s="13"/>
      <c r="B345" s="5"/>
      <c r="C345" s="6" t="s">
        <v>5</v>
      </c>
      <c r="D345" s="14" t="s">
        <v>6</v>
      </c>
      <c r="E345" s="8">
        <v>32.1</v>
      </c>
      <c r="F345" s="9">
        <f>F344*E345</f>
        <v>243.96</v>
      </c>
      <c r="G345" s="45"/>
      <c r="H345" s="45"/>
      <c r="I345" s="45"/>
      <c r="J345" s="45"/>
      <c r="K345" s="45"/>
      <c r="L345" s="45"/>
      <c r="M345" s="18"/>
    </row>
    <row r="346" spans="1:13" ht="14.25" customHeight="1">
      <c r="A346" s="13"/>
      <c r="B346" s="15"/>
      <c r="C346" s="16" t="s">
        <v>3</v>
      </c>
      <c r="D346" s="14" t="s">
        <v>1</v>
      </c>
      <c r="E346" s="7">
        <v>3.88</v>
      </c>
      <c r="F346" s="17">
        <f>F344*E346</f>
        <v>29.488</v>
      </c>
      <c r="G346" s="18"/>
      <c r="H346" s="18"/>
      <c r="I346" s="19"/>
      <c r="J346" s="20"/>
      <c r="K346" s="21"/>
      <c r="L346" s="21"/>
      <c r="M346" s="21"/>
    </row>
    <row r="347" spans="1:13" ht="14.25" customHeight="1">
      <c r="A347" s="13"/>
      <c r="B347" s="22"/>
      <c r="C347" s="16" t="s">
        <v>34</v>
      </c>
      <c r="D347" s="14" t="s">
        <v>7</v>
      </c>
      <c r="E347" s="7"/>
      <c r="F347" s="17">
        <v>380</v>
      </c>
      <c r="G347" s="19"/>
      <c r="H347" s="20"/>
      <c r="I347" s="21"/>
      <c r="J347" s="21"/>
      <c r="K347" s="21"/>
      <c r="L347" s="21"/>
      <c r="M347" s="21"/>
    </row>
    <row r="348" spans="1:13" ht="28.5" customHeight="1">
      <c r="A348" s="13"/>
      <c r="B348" s="22"/>
      <c r="C348" s="16" t="s">
        <v>54</v>
      </c>
      <c r="D348" s="14" t="s">
        <v>2</v>
      </c>
      <c r="E348" s="7">
        <v>1.65</v>
      </c>
      <c r="F348" s="17">
        <f>F347*E348</f>
        <v>627</v>
      </c>
      <c r="G348" s="20"/>
      <c r="H348" s="20"/>
      <c r="I348" s="21"/>
      <c r="J348" s="21"/>
      <c r="K348" s="23"/>
      <c r="L348" s="24"/>
      <c r="M348" s="21"/>
    </row>
    <row r="349" spans="1:13" ht="14.25" customHeight="1">
      <c r="A349" s="25"/>
      <c r="B349" s="26"/>
      <c r="C349" s="27" t="s">
        <v>9</v>
      </c>
      <c r="D349" s="28"/>
      <c r="E349" s="28"/>
      <c r="F349" s="28"/>
      <c r="G349" s="29"/>
      <c r="H349" s="30"/>
      <c r="I349" s="31"/>
      <c r="J349" s="32"/>
      <c r="K349" s="31"/>
      <c r="L349" s="33"/>
      <c r="M349" s="33"/>
    </row>
    <row r="350" spans="1:13" ht="14.25" customHeight="1">
      <c r="A350" s="34"/>
      <c r="B350" s="35"/>
      <c r="C350" s="27" t="s">
        <v>28</v>
      </c>
      <c r="D350" s="28"/>
      <c r="E350" s="28"/>
      <c r="F350" s="28"/>
      <c r="G350" s="36"/>
      <c r="H350" s="31"/>
      <c r="I350" s="31"/>
      <c r="J350" s="31"/>
      <c r="K350" s="31"/>
      <c r="L350" s="31"/>
      <c r="M350" s="32"/>
    </row>
    <row r="351" spans="1:13" ht="14.25" customHeight="1">
      <c r="A351" s="34"/>
      <c r="B351" s="35"/>
      <c r="C351" s="27" t="s">
        <v>10</v>
      </c>
      <c r="D351" s="15"/>
      <c r="E351" s="15"/>
      <c r="F351" s="37"/>
      <c r="G351" s="38"/>
      <c r="H351" s="31"/>
      <c r="I351" s="31"/>
      <c r="J351" s="31"/>
      <c r="K351" s="31"/>
      <c r="L351" s="31"/>
      <c r="M351" s="32"/>
    </row>
    <row r="352" spans="1:13" ht="14.25" customHeight="1">
      <c r="A352" s="34"/>
      <c r="B352" s="35"/>
      <c r="C352" s="27" t="s">
        <v>31</v>
      </c>
      <c r="D352" s="28"/>
      <c r="E352" s="28"/>
      <c r="F352" s="28"/>
      <c r="G352" s="39"/>
      <c r="H352" s="31"/>
      <c r="I352" s="31"/>
      <c r="J352" s="31"/>
      <c r="K352" s="31"/>
      <c r="L352" s="31"/>
      <c r="M352" s="32"/>
    </row>
    <row r="353" spans="1:13" ht="14.25" customHeight="1">
      <c r="A353" s="34"/>
      <c r="B353" s="40"/>
      <c r="C353" s="41" t="s">
        <v>9</v>
      </c>
      <c r="D353" s="15"/>
      <c r="E353" s="15"/>
      <c r="F353" s="37"/>
      <c r="G353" s="38"/>
      <c r="H353" s="31"/>
      <c r="I353" s="31"/>
      <c r="J353" s="31"/>
      <c r="K353" s="31"/>
      <c r="L353" s="31"/>
      <c r="M353" s="32"/>
    </row>
    <row r="354" spans="1:13" ht="14.25" customHeight="1">
      <c r="A354" s="42"/>
      <c r="B354" s="42"/>
      <c r="C354" s="41" t="s">
        <v>11</v>
      </c>
      <c r="D354" s="42"/>
      <c r="E354" s="42"/>
      <c r="F354" s="42"/>
      <c r="G354" s="42"/>
      <c r="H354" s="42"/>
      <c r="I354" s="42"/>
      <c r="J354" s="42"/>
      <c r="K354" s="42"/>
      <c r="L354" s="42"/>
      <c r="M354" s="43"/>
    </row>
    <row r="355" spans="1:13" ht="14.25" customHeight="1">
      <c r="A355" s="42"/>
      <c r="B355" s="42"/>
      <c r="C355" s="41" t="s">
        <v>9</v>
      </c>
      <c r="D355" s="42"/>
      <c r="E355" s="42"/>
      <c r="F355" s="42"/>
      <c r="G355" s="42"/>
      <c r="H355" s="42"/>
      <c r="I355" s="42"/>
      <c r="J355" s="42"/>
      <c r="K355" s="42"/>
      <c r="L355" s="42"/>
      <c r="M355" s="43"/>
    </row>
    <row r="356" spans="1:13" ht="14.25" customHeight="1">
      <c r="A356" s="50"/>
      <c r="B356" s="50"/>
      <c r="C356" s="51"/>
      <c r="D356" s="50"/>
      <c r="E356" s="50"/>
      <c r="F356" s="50"/>
      <c r="G356" s="50"/>
      <c r="H356" s="50"/>
      <c r="I356" s="50"/>
      <c r="J356" s="50"/>
      <c r="K356" s="50"/>
      <c r="L356" s="50"/>
      <c r="M356" s="52"/>
    </row>
    <row r="357" spans="1:13" ht="14.25" customHeight="1">
      <c r="A357" s="50"/>
      <c r="B357" s="50"/>
      <c r="C357" s="47"/>
      <c r="D357" s="48" t="s">
        <v>61</v>
      </c>
      <c r="E357" s="47"/>
      <c r="F357" s="47"/>
      <c r="G357" s="47"/>
      <c r="H357" s="47"/>
      <c r="J357" s="50"/>
      <c r="K357" s="50"/>
      <c r="L357" s="50"/>
      <c r="M357" s="52"/>
    </row>
    <row r="358" spans="1:13" ht="14.25" customHeight="1">
      <c r="A358" s="50"/>
      <c r="B358" s="50"/>
      <c r="C358" s="47"/>
      <c r="D358" s="49" t="s">
        <v>62</v>
      </c>
      <c r="E358" s="47"/>
      <c r="F358" s="47"/>
      <c r="G358" s="47"/>
      <c r="H358" s="47"/>
      <c r="J358" s="50"/>
      <c r="K358" s="50"/>
      <c r="L358" s="50"/>
      <c r="M358" s="52"/>
    </row>
    <row r="362" spans="1:13" ht="14.25" customHeight="1">
      <c r="A362" s="67" t="s">
        <v>55</v>
      </c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</row>
    <row r="363" spans="1:13" ht="14.25" customHeight="1">
      <c r="A363" s="68" t="s">
        <v>8</v>
      </c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</row>
    <row r="364" spans="1:12" ht="14.2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</row>
    <row r="365" spans="1:13" ht="14.25" customHeight="1">
      <c r="A365" s="63" t="s">
        <v>0</v>
      </c>
      <c r="B365" s="61" t="s">
        <v>12</v>
      </c>
      <c r="C365" s="66" t="s">
        <v>26</v>
      </c>
      <c r="D365" s="61" t="s">
        <v>13</v>
      </c>
      <c r="E365" s="66" t="s">
        <v>16</v>
      </c>
      <c r="F365" s="66"/>
      <c r="G365" s="66" t="s">
        <v>19</v>
      </c>
      <c r="H365" s="66"/>
      <c r="I365" s="66"/>
      <c r="J365" s="66"/>
      <c r="K365" s="66"/>
      <c r="L365" s="66"/>
      <c r="M365" s="66"/>
    </row>
    <row r="366" spans="1:13" ht="14.25" customHeight="1">
      <c r="A366" s="64"/>
      <c r="B366" s="61"/>
      <c r="C366" s="66"/>
      <c r="D366" s="61"/>
      <c r="E366" s="61" t="s">
        <v>14</v>
      </c>
      <c r="F366" s="61" t="s">
        <v>15</v>
      </c>
      <c r="G366" s="66" t="s">
        <v>20</v>
      </c>
      <c r="H366" s="66"/>
      <c r="I366" s="66" t="s">
        <v>21</v>
      </c>
      <c r="J366" s="66"/>
      <c r="K366" s="66" t="s">
        <v>22</v>
      </c>
      <c r="L366" s="66"/>
      <c r="M366" s="66" t="s">
        <v>9</v>
      </c>
    </row>
    <row r="367" spans="1:13" ht="14.25" customHeight="1">
      <c r="A367" s="64"/>
      <c r="B367" s="61"/>
      <c r="C367" s="66"/>
      <c r="D367" s="61"/>
      <c r="E367" s="61"/>
      <c r="F367" s="61"/>
      <c r="G367" s="61" t="s">
        <v>17</v>
      </c>
      <c r="H367" s="61" t="s">
        <v>18</v>
      </c>
      <c r="I367" s="61" t="s">
        <v>17</v>
      </c>
      <c r="J367" s="61" t="s">
        <v>18</v>
      </c>
      <c r="K367" s="61" t="s">
        <v>17</v>
      </c>
      <c r="L367" s="61" t="s">
        <v>18</v>
      </c>
      <c r="M367" s="66"/>
    </row>
    <row r="368" spans="1:13" ht="14.25" customHeight="1">
      <c r="A368" s="65"/>
      <c r="B368" s="61"/>
      <c r="C368" s="66"/>
      <c r="D368" s="61"/>
      <c r="E368" s="61"/>
      <c r="F368" s="61"/>
      <c r="G368" s="61"/>
      <c r="H368" s="61"/>
      <c r="I368" s="61"/>
      <c r="J368" s="61"/>
      <c r="K368" s="61"/>
      <c r="L368" s="61"/>
      <c r="M368" s="66"/>
    </row>
    <row r="369" spans="1:13" ht="14.25" customHeight="1">
      <c r="A369" s="2">
        <v>1</v>
      </c>
      <c r="B369" s="2">
        <v>2</v>
      </c>
      <c r="C369" s="3">
        <v>3</v>
      </c>
      <c r="D369" s="3">
        <v>4</v>
      </c>
      <c r="E369" s="3">
        <v>5</v>
      </c>
      <c r="F369" s="3">
        <v>6</v>
      </c>
      <c r="G369" s="3">
        <v>7</v>
      </c>
      <c r="H369" s="3">
        <v>8</v>
      </c>
      <c r="I369" s="3">
        <v>9</v>
      </c>
      <c r="J369" s="3">
        <v>10</v>
      </c>
      <c r="K369" s="3">
        <v>11</v>
      </c>
      <c r="L369" s="3">
        <v>12</v>
      </c>
      <c r="M369" s="3">
        <v>13</v>
      </c>
    </row>
    <row r="370" spans="1:13" ht="27.75" customHeight="1">
      <c r="A370" s="4">
        <v>1</v>
      </c>
      <c r="B370" s="5"/>
      <c r="C370" s="6" t="s">
        <v>33</v>
      </c>
      <c r="D370" s="7" t="s">
        <v>23</v>
      </c>
      <c r="E370" s="8"/>
      <c r="F370" s="9">
        <f>F373/50</f>
        <v>1.68</v>
      </c>
      <c r="G370" s="10"/>
      <c r="H370" s="11"/>
      <c r="I370" s="11"/>
      <c r="J370" s="11"/>
      <c r="K370" s="11"/>
      <c r="L370" s="11"/>
      <c r="M370" s="12"/>
    </row>
    <row r="371" spans="1:13" ht="14.25" customHeight="1">
      <c r="A371" s="13"/>
      <c r="B371" s="5"/>
      <c r="C371" s="6" t="s">
        <v>5</v>
      </c>
      <c r="D371" s="14" t="s">
        <v>6</v>
      </c>
      <c r="E371" s="8">
        <v>32.1</v>
      </c>
      <c r="F371" s="9">
        <f>F370*E371</f>
        <v>53.928</v>
      </c>
      <c r="G371" s="45"/>
      <c r="H371" s="45"/>
      <c r="I371" s="45"/>
      <c r="J371" s="45"/>
      <c r="K371" s="45"/>
      <c r="L371" s="45"/>
      <c r="M371" s="18"/>
    </row>
    <row r="372" spans="1:13" ht="14.25" customHeight="1">
      <c r="A372" s="13"/>
      <c r="B372" s="15"/>
      <c r="C372" s="16" t="s">
        <v>3</v>
      </c>
      <c r="D372" s="14" t="s">
        <v>1</v>
      </c>
      <c r="E372" s="7">
        <v>3.88</v>
      </c>
      <c r="F372" s="17">
        <f>F370*E372</f>
        <v>6.5184</v>
      </c>
      <c r="G372" s="18"/>
      <c r="H372" s="18"/>
      <c r="I372" s="19"/>
      <c r="J372" s="20"/>
      <c r="K372" s="21"/>
      <c r="L372" s="21"/>
      <c r="M372" s="21"/>
    </row>
    <row r="373" spans="1:13" ht="14.25" customHeight="1">
      <c r="A373" s="13"/>
      <c r="B373" s="22"/>
      <c r="C373" s="16" t="s">
        <v>34</v>
      </c>
      <c r="D373" s="14" t="s">
        <v>7</v>
      </c>
      <c r="E373" s="7"/>
      <c r="F373" s="17">
        <v>84</v>
      </c>
      <c r="G373" s="19"/>
      <c r="H373" s="20"/>
      <c r="I373" s="21"/>
      <c r="J373" s="21"/>
      <c r="K373" s="21"/>
      <c r="L373" s="21"/>
      <c r="M373" s="21"/>
    </row>
    <row r="374" spans="1:13" ht="30.75" customHeight="1">
      <c r="A374" s="13"/>
      <c r="B374" s="22"/>
      <c r="C374" s="16" t="s">
        <v>37</v>
      </c>
      <c r="D374" s="14" t="s">
        <v>2</v>
      </c>
      <c r="E374" s="7">
        <v>1.65</v>
      </c>
      <c r="F374" s="17">
        <f>F373*E374</f>
        <v>138.6</v>
      </c>
      <c r="G374" s="20"/>
      <c r="H374" s="20"/>
      <c r="I374" s="21"/>
      <c r="J374" s="21"/>
      <c r="K374" s="23"/>
      <c r="L374" s="24"/>
      <c r="M374" s="21"/>
    </row>
    <row r="375" spans="1:13" ht="14.25" customHeight="1">
      <c r="A375" s="25"/>
      <c r="B375" s="26"/>
      <c r="C375" s="27" t="s">
        <v>9</v>
      </c>
      <c r="D375" s="28"/>
      <c r="E375" s="28"/>
      <c r="F375" s="28"/>
      <c r="G375" s="29"/>
      <c r="H375" s="30"/>
      <c r="I375" s="31"/>
      <c r="J375" s="32"/>
      <c r="K375" s="31"/>
      <c r="L375" s="33"/>
      <c r="M375" s="33"/>
    </row>
    <row r="376" spans="1:13" ht="14.25" customHeight="1">
      <c r="A376" s="34"/>
      <c r="B376" s="35"/>
      <c r="C376" s="27" t="s">
        <v>28</v>
      </c>
      <c r="D376" s="28"/>
      <c r="E376" s="28"/>
      <c r="F376" s="28"/>
      <c r="G376" s="36"/>
      <c r="H376" s="31"/>
      <c r="I376" s="31"/>
      <c r="J376" s="31"/>
      <c r="K376" s="31"/>
      <c r="L376" s="31"/>
      <c r="M376" s="32"/>
    </row>
    <row r="377" spans="1:13" ht="14.25" customHeight="1">
      <c r="A377" s="34"/>
      <c r="B377" s="35"/>
      <c r="C377" s="27" t="s">
        <v>10</v>
      </c>
      <c r="D377" s="15"/>
      <c r="E377" s="15"/>
      <c r="F377" s="37"/>
      <c r="G377" s="38"/>
      <c r="H377" s="31"/>
      <c r="I377" s="31"/>
      <c r="J377" s="31"/>
      <c r="K377" s="31"/>
      <c r="L377" s="31"/>
      <c r="M377" s="32"/>
    </row>
    <row r="378" spans="1:13" ht="14.25" customHeight="1">
      <c r="A378" s="34"/>
      <c r="B378" s="35"/>
      <c r="C378" s="27" t="s">
        <v>31</v>
      </c>
      <c r="D378" s="28"/>
      <c r="E378" s="28"/>
      <c r="F378" s="28"/>
      <c r="G378" s="39"/>
      <c r="H378" s="31"/>
      <c r="I378" s="31"/>
      <c r="J378" s="31"/>
      <c r="K378" s="31"/>
      <c r="L378" s="31"/>
      <c r="M378" s="32"/>
    </row>
    <row r="379" spans="1:13" ht="14.25" customHeight="1">
      <c r="A379" s="34"/>
      <c r="B379" s="40"/>
      <c r="C379" s="41" t="s">
        <v>9</v>
      </c>
      <c r="D379" s="15"/>
      <c r="E379" s="15"/>
      <c r="F379" s="37"/>
      <c r="G379" s="38"/>
      <c r="H379" s="31"/>
      <c r="I379" s="31"/>
      <c r="J379" s="31"/>
      <c r="K379" s="31"/>
      <c r="L379" s="31"/>
      <c r="M379" s="32"/>
    </row>
    <row r="380" spans="1:13" ht="14.25" customHeight="1">
      <c r="A380" s="42"/>
      <c r="B380" s="42"/>
      <c r="C380" s="41" t="s">
        <v>11</v>
      </c>
      <c r="D380" s="42"/>
      <c r="E380" s="42"/>
      <c r="F380" s="42"/>
      <c r="G380" s="42"/>
      <c r="H380" s="42"/>
      <c r="I380" s="42"/>
      <c r="J380" s="42"/>
      <c r="K380" s="42"/>
      <c r="L380" s="42"/>
      <c r="M380" s="43"/>
    </row>
    <row r="381" spans="1:13" ht="14.25" customHeight="1">
      <c r="A381" s="42"/>
      <c r="B381" s="42"/>
      <c r="C381" s="41" t="s">
        <v>9</v>
      </c>
      <c r="D381" s="42"/>
      <c r="E381" s="42"/>
      <c r="F381" s="42"/>
      <c r="G381" s="42"/>
      <c r="H381" s="42"/>
      <c r="I381" s="42"/>
      <c r="J381" s="42"/>
      <c r="K381" s="42"/>
      <c r="L381" s="42"/>
      <c r="M381" s="43"/>
    </row>
    <row r="382" spans="1:13" ht="14.25" customHeight="1">
      <c r="A382" s="50"/>
      <c r="B382" s="50"/>
      <c r="C382" s="51"/>
      <c r="D382" s="50"/>
      <c r="E382" s="50"/>
      <c r="F382" s="50"/>
      <c r="G382" s="50"/>
      <c r="H382" s="50"/>
      <c r="I382" s="50"/>
      <c r="J382" s="50"/>
      <c r="K382" s="50"/>
      <c r="L382" s="50"/>
      <c r="M382" s="52"/>
    </row>
    <row r="383" spans="1:13" ht="14.25" customHeight="1">
      <c r="A383" s="50"/>
      <c r="B383" s="50"/>
      <c r="C383" s="47"/>
      <c r="D383" s="48" t="s">
        <v>61</v>
      </c>
      <c r="E383" s="47"/>
      <c r="F383" s="47"/>
      <c r="G383" s="47"/>
      <c r="H383" s="47"/>
      <c r="J383" s="50"/>
      <c r="K383" s="50"/>
      <c r="L383" s="50"/>
      <c r="M383" s="52"/>
    </row>
    <row r="384" spans="1:13" ht="14.25" customHeight="1">
      <c r="A384" s="50"/>
      <c r="B384" s="50"/>
      <c r="C384" s="47"/>
      <c r="D384" s="49" t="s">
        <v>62</v>
      </c>
      <c r="E384" s="47"/>
      <c r="F384" s="47"/>
      <c r="G384" s="47"/>
      <c r="H384" s="47"/>
      <c r="J384" s="50"/>
      <c r="K384" s="50"/>
      <c r="L384" s="50"/>
      <c r="M384" s="52"/>
    </row>
    <row r="388" spans="1:13" ht="14.25" customHeight="1">
      <c r="A388" s="67" t="s">
        <v>56</v>
      </c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</row>
    <row r="389" spans="1:13" ht="14.25" customHeight="1">
      <c r="A389" s="68" t="s">
        <v>8</v>
      </c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</row>
    <row r="390" spans="1:12" ht="14.25" customHeight="1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</row>
    <row r="391" spans="1:13" ht="14.25" customHeight="1">
      <c r="A391" s="63" t="s">
        <v>0</v>
      </c>
      <c r="B391" s="61" t="s">
        <v>12</v>
      </c>
      <c r="C391" s="66" t="s">
        <v>26</v>
      </c>
      <c r="D391" s="61" t="s">
        <v>13</v>
      </c>
      <c r="E391" s="66" t="s">
        <v>16</v>
      </c>
      <c r="F391" s="66"/>
      <c r="G391" s="66" t="s">
        <v>19</v>
      </c>
      <c r="H391" s="66"/>
      <c r="I391" s="66"/>
      <c r="J391" s="66"/>
      <c r="K391" s="66"/>
      <c r="L391" s="66"/>
      <c r="M391" s="66"/>
    </row>
    <row r="392" spans="1:13" ht="14.25" customHeight="1">
      <c r="A392" s="64"/>
      <c r="B392" s="61"/>
      <c r="C392" s="66"/>
      <c r="D392" s="61"/>
      <c r="E392" s="61" t="s">
        <v>14</v>
      </c>
      <c r="F392" s="61" t="s">
        <v>15</v>
      </c>
      <c r="G392" s="66" t="s">
        <v>20</v>
      </c>
      <c r="H392" s="66"/>
      <c r="I392" s="66" t="s">
        <v>21</v>
      </c>
      <c r="J392" s="66"/>
      <c r="K392" s="66" t="s">
        <v>22</v>
      </c>
      <c r="L392" s="66"/>
      <c r="M392" s="66" t="s">
        <v>9</v>
      </c>
    </row>
    <row r="393" spans="1:13" ht="14.25" customHeight="1">
      <c r="A393" s="64"/>
      <c r="B393" s="61"/>
      <c r="C393" s="66"/>
      <c r="D393" s="61"/>
      <c r="E393" s="61"/>
      <c r="F393" s="61"/>
      <c r="G393" s="61" t="s">
        <v>17</v>
      </c>
      <c r="H393" s="61" t="s">
        <v>18</v>
      </c>
      <c r="I393" s="61" t="s">
        <v>17</v>
      </c>
      <c r="J393" s="61" t="s">
        <v>18</v>
      </c>
      <c r="K393" s="61" t="s">
        <v>17</v>
      </c>
      <c r="L393" s="61" t="s">
        <v>18</v>
      </c>
      <c r="M393" s="66"/>
    </row>
    <row r="394" spans="1:13" ht="14.25" customHeight="1">
      <c r="A394" s="65"/>
      <c r="B394" s="61"/>
      <c r="C394" s="66"/>
      <c r="D394" s="61"/>
      <c r="E394" s="61"/>
      <c r="F394" s="61"/>
      <c r="G394" s="61"/>
      <c r="H394" s="61"/>
      <c r="I394" s="61"/>
      <c r="J394" s="61"/>
      <c r="K394" s="61"/>
      <c r="L394" s="61"/>
      <c r="M394" s="66"/>
    </row>
    <row r="395" spans="1:13" ht="14.25" customHeight="1">
      <c r="A395" s="2">
        <v>1</v>
      </c>
      <c r="B395" s="2">
        <v>2</v>
      </c>
      <c r="C395" s="3">
        <v>3</v>
      </c>
      <c r="D395" s="3">
        <v>4</v>
      </c>
      <c r="E395" s="3">
        <v>5</v>
      </c>
      <c r="F395" s="3">
        <v>6</v>
      </c>
      <c r="G395" s="3">
        <v>7</v>
      </c>
      <c r="H395" s="3">
        <v>8</v>
      </c>
      <c r="I395" s="3">
        <v>9</v>
      </c>
      <c r="J395" s="3">
        <v>10</v>
      </c>
      <c r="K395" s="3">
        <v>11</v>
      </c>
      <c r="L395" s="3">
        <v>12</v>
      </c>
      <c r="M395" s="3">
        <v>13</v>
      </c>
    </row>
    <row r="396" spans="1:13" ht="21" customHeight="1">
      <c r="A396" s="4">
        <v>1</v>
      </c>
      <c r="B396" s="5"/>
      <c r="C396" s="6" t="s">
        <v>45</v>
      </c>
      <c r="D396" s="7" t="s">
        <v>23</v>
      </c>
      <c r="E396" s="8"/>
      <c r="F396" s="9">
        <f>F399/50</f>
        <v>0.6</v>
      </c>
      <c r="G396" s="10"/>
      <c r="H396" s="11"/>
      <c r="I396" s="11"/>
      <c r="J396" s="11"/>
      <c r="K396" s="11"/>
      <c r="L396" s="11"/>
      <c r="M396" s="12"/>
    </row>
    <row r="397" spans="1:13" ht="14.25" customHeight="1">
      <c r="A397" s="13"/>
      <c r="B397" s="5"/>
      <c r="C397" s="6" t="s">
        <v>5</v>
      </c>
      <c r="D397" s="14" t="s">
        <v>6</v>
      </c>
      <c r="E397" s="8">
        <v>55.8</v>
      </c>
      <c r="F397" s="9">
        <f>F396*E397</f>
        <v>33.48</v>
      </c>
      <c r="G397" s="45"/>
      <c r="H397" s="45"/>
      <c r="I397" s="45"/>
      <c r="J397" s="45"/>
      <c r="K397" s="45"/>
      <c r="L397" s="45"/>
      <c r="M397" s="18"/>
    </row>
    <row r="398" spans="1:13" ht="14.25" customHeight="1">
      <c r="A398" s="13"/>
      <c r="B398" s="15"/>
      <c r="C398" s="16" t="s">
        <v>3</v>
      </c>
      <c r="D398" s="14" t="s">
        <v>1</v>
      </c>
      <c r="E398" s="7">
        <v>3.88</v>
      </c>
      <c r="F398" s="17">
        <f>F396*E398</f>
        <v>2.328</v>
      </c>
      <c r="G398" s="18"/>
      <c r="H398" s="18"/>
      <c r="I398" s="19"/>
      <c r="J398" s="20"/>
      <c r="K398" s="21"/>
      <c r="L398" s="21"/>
      <c r="M398" s="21"/>
    </row>
    <row r="399" spans="1:13" ht="14.25" customHeight="1">
      <c r="A399" s="13"/>
      <c r="B399" s="22"/>
      <c r="C399" s="16" t="s">
        <v>46</v>
      </c>
      <c r="D399" s="14" t="s">
        <v>7</v>
      </c>
      <c r="E399" s="7"/>
      <c r="F399" s="17">
        <v>30</v>
      </c>
      <c r="G399" s="19"/>
      <c r="H399" s="20"/>
      <c r="I399" s="21"/>
      <c r="J399" s="21"/>
      <c r="K399" s="21"/>
      <c r="L399" s="21"/>
      <c r="M399" s="21"/>
    </row>
    <row r="400" spans="1:13" ht="32.25" customHeight="1">
      <c r="A400" s="13"/>
      <c r="B400" s="22"/>
      <c r="C400" s="16" t="s">
        <v>41</v>
      </c>
      <c r="D400" s="14" t="s">
        <v>2</v>
      </c>
      <c r="E400" s="7">
        <v>1.6</v>
      </c>
      <c r="F400" s="17">
        <f>F399*E400</f>
        <v>48</v>
      </c>
      <c r="G400" s="20"/>
      <c r="H400" s="20"/>
      <c r="I400" s="21"/>
      <c r="J400" s="21"/>
      <c r="K400" s="23"/>
      <c r="L400" s="24"/>
      <c r="M400" s="21"/>
    </row>
    <row r="401" spans="1:13" ht="14.25" customHeight="1">
      <c r="A401" s="25"/>
      <c r="B401" s="26"/>
      <c r="C401" s="27" t="s">
        <v>9</v>
      </c>
      <c r="D401" s="28"/>
      <c r="E401" s="28"/>
      <c r="F401" s="28"/>
      <c r="G401" s="29"/>
      <c r="H401" s="30"/>
      <c r="I401" s="31"/>
      <c r="J401" s="32"/>
      <c r="K401" s="31"/>
      <c r="L401" s="33"/>
      <c r="M401" s="33"/>
    </row>
    <row r="402" spans="1:13" ht="14.25" customHeight="1">
      <c r="A402" s="34"/>
      <c r="B402" s="35"/>
      <c r="C402" s="27" t="s">
        <v>28</v>
      </c>
      <c r="D402" s="28"/>
      <c r="E402" s="28"/>
      <c r="F402" s="28"/>
      <c r="G402" s="36"/>
      <c r="H402" s="31"/>
      <c r="I402" s="31"/>
      <c r="J402" s="31"/>
      <c r="K402" s="31"/>
      <c r="L402" s="31"/>
      <c r="M402" s="32"/>
    </row>
    <row r="403" spans="1:13" ht="14.25" customHeight="1">
      <c r="A403" s="34"/>
      <c r="B403" s="35"/>
      <c r="C403" s="27" t="s">
        <v>10</v>
      </c>
      <c r="D403" s="15"/>
      <c r="E403" s="15"/>
      <c r="F403" s="37"/>
      <c r="G403" s="38"/>
      <c r="H403" s="31"/>
      <c r="I403" s="31"/>
      <c r="J403" s="31"/>
      <c r="K403" s="31"/>
      <c r="L403" s="31"/>
      <c r="M403" s="32"/>
    </row>
    <row r="404" spans="1:13" ht="14.25" customHeight="1">
      <c r="A404" s="34"/>
      <c r="B404" s="35"/>
      <c r="C404" s="27" t="s">
        <v>29</v>
      </c>
      <c r="D404" s="28"/>
      <c r="E404" s="28"/>
      <c r="F404" s="28"/>
      <c r="G404" s="39"/>
      <c r="H404" s="31"/>
      <c r="I404" s="31"/>
      <c r="J404" s="31"/>
      <c r="K404" s="31"/>
      <c r="L404" s="31"/>
      <c r="M404" s="32"/>
    </row>
    <row r="405" spans="1:13" ht="14.25" customHeight="1">
      <c r="A405" s="34"/>
      <c r="B405" s="40"/>
      <c r="C405" s="41" t="s">
        <v>9</v>
      </c>
      <c r="D405" s="15"/>
      <c r="E405" s="15"/>
      <c r="F405" s="37"/>
      <c r="G405" s="38"/>
      <c r="H405" s="31"/>
      <c r="I405" s="31"/>
      <c r="J405" s="31"/>
      <c r="K405" s="31"/>
      <c r="L405" s="31"/>
      <c r="M405" s="32"/>
    </row>
    <row r="406" spans="1:13" ht="14.25" customHeight="1">
      <c r="A406" s="42"/>
      <c r="B406" s="42"/>
      <c r="C406" s="41" t="s">
        <v>11</v>
      </c>
      <c r="D406" s="42"/>
      <c r="E406" s="42"/>
      <c r="F406" s="42"/>
      <c r="G406" s="42"/>
      <c r="H406" s="42"/>
      <c r="I406" s="42"/>
      <c r="J406" s="42"/>
      <c r="K406" s="42"/>
      <c r="L406" s="42"/>
      <c r="M406" s="43"/>
    </row>
    <row r="407" spans="1:13" ht="14.25" customHeight="1">
      <c r="A407" s="42"/>
      <c r="B407" s="42"/>
      <c r="C407" s="41" t="s">
        <v>9</v>
      </c>
      <c r="D407" s="42"/>
      <c r="E407" s="42"/>
      <c r="F407" s="42"/>
      <c r="G407" s="42"/>
      <c r="H407" s="42"/>
      <c r="I407" s="42"/>
      <c r="J407" s="42"/>
      <c r="K407" s="42"/>
      <c r="L407" s="42"/>
      <c r="M407" s="43"/>
    </row>
    <row r="408" spans="1:13" ht="14.25" customHeight="1">
      <c r="A408" s="50"/>
      <c r="B408" s="50"/>
      <c r="C408" s="51"/>
      <c r="D408" s="50"/>
      <c r="E408" s="50"/>
      <c r="F408" s="50"/>
      <c r="G408" s="50"/>
      <c r="H408" s="50"/>
      <c r="I408" s="50"/>
      <c r="J408" s="50"/>
      <c r="K408" s="50"/>
      <c r="L408" s="50"/>
      <c r="M408" s="52"/>
    </row>
    <row r="409" spans="1:13" ht="14.25" customHeight="1">
      <c r="A409" s="50"/>
      <c r="B409" s="50"/>
      <c r="C409" s="47"/>
      <c r="D409" s="48" t="s">
        <v>61</v>
      </c>
      <c r="E409" s="47"/>
      <c r="F409" s="47"/>
      <c r="G409" s="47"/>
      <c r="H409" s="47"/>
      <c r="J409" s="50"/>
      <c r="K409" s="50"/>
      <c r="L409" s="50"/>
      <c r="M409" s="52"/>
    </row>
    <row r="410" spans="1:13" ht="14.25" customHeight="1">
      <c r="A410" s="50"/>
      <c r="B410" s="50"/>
      <c r="C410" s="47"/>
      <c r="D410" s="49" t="s">
        <v>62</v>
      </c>
      <c r="E410" s="47"/>
      <c r="F410" s="47"/>
      <c r="G410" s="47"/>
      <c r="H410" s="47"/>
      <c r="J410" s="50"/>
      <c r="K410" s="50"/>
      <c r="L410" s="50"/>
      <c r="M410" s="52"/>
    </row>
    <row r="411" spans="1:13" ht="14.25" customHeight="1">
      <c r="A411" s="50"/>
      <c r="B411" s="50"/>
      <c r="C411" s="51"/>
      <c r="D411" s="50"/>
      <c r="E411" s="50"/>
      <c r="F411" s="50"/>
      <c r="G411" s="50"/>
      <c r="H411" s="50"/>
      <c r="I411" s="50"/>
      <c r="J411" s="50"/>
      <c r="K411" s="50"/>
      <c r="L411" s="50"/>
      <c r="M411" s="52"/>
    </row>
    <row r="412" spans="1:4" ht="14.25" customHeight="1">
      <c r="A412" s="70"/>
      <c r="B412" s="70"/>
      <c r="C412" s="70"/>
      <c r="D412" s="70"/>
    </row>
    <row r="414" spans="1:13" ht="14.25" customHeight="1">
      <c r="A414" s="67" t="s">
        <v>56</v>
      </c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</row>
    <row r="415" spans="1:13" ht="14.25" customHeight="1">
      <c r="A415" s="68" t="s">
        <v>8</v>
      </c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</row>
    <row r="416" spans="1:12" ht="14.25" customHeight="1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</row>
    <row r="417" spans="1:13" ht="14.25" customHeight="1">
      <c r="A417" s="63" t="s">
        <v>0</v>
      </c>
      <c r="B417" s="61" t="s">
        <v>12</v>
      </c>
      <c r="C417" s="66" t="s">
        <v>40</v>
      </c>
      <c r="D417" s="61" t="s">
        <v>13</v>
      </c>
      <c r="E417" s="66" t="s">
        <v>16</v>
      </c>
      <c r="F417" s="66"/>
      <c r="G417" s="66" t="s">
        <v>19</v>
      </c>
      <c r="H417" s="66"/>
      <c r="I417" s="66"/>
      <c r="J417" s="66"/>
      <c r="K417" s="66"/>
      <c r="L417" s="66"/>
      <c r="M417" s="66"/>
    </row>
    <row r="418" spans="1:13" ht="14.25" customHeight="1">
      <c r="A418" s="64"/>
      <c r="B418" s="61"/>
      <c r="C418" s="66"/>
      <c r="D418" s="61"/>
      <c r="E418" s="61" t="s">
        <v>14</v>
      </c>
      <c r="F418" s="61" t="s">
        <v>15</v>
      </c>
      <c r="G418" s="66" t="s">
        <v>20</v>
      </c>
      <c r="H418" s="66"/>
      <c r="I418" s="66" t="s">
        <v>21</v>
      </c>
      <c r="J418" s="66"/>
      <c r="K418" s="66" t="s">
        <v>22</v>
      </c>
      <c r="L418" s="66"/>
      <c r="M418" s="66" t="s">
        <v>9</v>
      </c>
    </row>
    <row r="419" spans="1:13" ht="14.25" customHeight="1">
      <c r="A419" s="64"/>
      <c r="B419" s="61"/>
      <c r="C419" s="66"/>
      <c r="D419" s="61"/>
      <c r="E419" s="61"/>
      <c r="F419" s="61"/>
      <c r="G419" s="61" t="s">
        <v>17</v>
      </c>
      <c r="H419" s="61" t="s">
        <v>18</v>
      </c>
      <c r="I419" s="61" t="s">
        <v>17</v>
      </c>
      <c r="J419" s="61" t="s">
        <v>18</v>
      </c>
      <c r="K419" s="61" t="s">
        <v>17</v>
      </c>
      <c r="L419" s="61" t="s">
        <v>18</v>
      </c>
      <c r="M419" s="66"/>
    </row>
    <row r="420" spans="1:13" ht="14.25" customHeight="1">
      <c r="A420" s="65"/>
      <c r="B420" s="61"/>
      <c r="C420" s="66"/>
      <c r="D420" s="61"/>
      <c r="E420" s="61"/>
      <c r="F420" s="61"/>
      <c r="G420" s="61"/>
      <c r="H420" s="61"/>
      <c r="I420" s="61"/>
      <c r="J420" s="61"/>
      <c r="K420" s="61"/>
      <c r="L420" s="61"/>
      <c r="M420" s="66"/>
    </row>
    <row r="421" spans="1:13" ht="14.25" customHeight="1">
      <c r="A421" s="2">
        <v>1</v>
      </c>
      <c r="B421" s="2">
        <v>2</v>
      </c>
      <c r="C421" s="3">
        <v>3</v>
      </c>
      <c r="D421" s="3">
        <v>4</v>
      </c>
      <c r="E421" s="3">
        <v>5</v>
      </c>
      <c r="F421" s="3">
        <v>6</v>
      </c>
      <c r="G421" s="3">
        <v>7</v>
      </c>
      <c r="H421" s="3">
        <v>8</v>
      </c>
      <c r="I421" s="3">
        <v>9</v>
      </c>
      <c r="J421" s="3">
        <v>10</v>
      </c>
      <c r="K421" s="3">
        <v>11</v>
      </c>
      <c r="L421" s="3">
        <v>12</v>
      </c>
      <c r="M421" s="3">
        <v>13</v>
      </c>
    </row>
    <row r="422" spans="1:13" ht="27.75" customHeight="1">
      <c r="A422" s="4">
        <v>1</v>
      </c>
      <c r="B422" s="5"/>
      <c r="C422" s="6" t="s">
        <v>33</v>
      </c>
      <c r="D422" s="7" t="s">
        <v>23</v>
      </c>
      <c r="E422" s="8"/>
      <c r="F422" s="9">
        <f>F425/50</f>
        <v>2.56</v>
      </c>
      <c r="G422" s="10"/>
      <c r="H422" s="11"/>
      <c r="I422" s="11"/>
      <c r="J422" s="11"/>
      <c r="K422" s="11"/>
      <c r="L422" s="11"/>
      <c r="M422" s="12"/>
    </row>
    <row r="423" spans="1:13" ht="14.25" customHeight="1">
      <c r="A423" s="13"/>
      <c r="B423" s="5"/>
      <c r="C423" s="6" t="s">
        <v>5</v>
      </c>
      <c r="D423" s="14" t="s">
        <v>6</v>
      </c>
      <c r="E423" s="8">
        <v>32.1</v>
      </c>
      <c r="F423" s="9">
        <f>F422*E423</f>
        <v>82.176</v>
      </c>
      <c r="G423" s="45"/>
      <c r="H423" s="45"/>
      <c r="I423" s="45"/>
      <c r="J423" s="45"/>
      <c r="K423" s="45"/>
      <c r="L423" s="45"/>
      <c r="M423" s="18"/>
    </row>
    <row r="424" spans="1:13" ht="14.25" customHeight="1">
      <c r="A424" s="13"/>
      <c r="B424" s="15"/>
      <c r="C424" s="16" t="s">
        <v>3</v>
      </c>
      <c r="D424" s="14" t="s">
        <v>1</v>
      </c>
      <c r="E424" s="7">
        <v>3.88</v>
      </c>
      <c r="F424" s="17">
        <f>F422*E424</f>
        <v>9.9328</v>
      </c>
      <c r="G424" s="18"/>
      <c r="H424" s="18"/>
      <c r="I424" s="19"/>
      <c r="J424" s="20"/>
      <c r="K424" s="21"/>
      <c r="L424" s="21"/>
      <c r="M424" s="21"/>
    </row>
    <row r="425" spans="1:13" ht="14.25" customHeight="1">
      <c r="A425" s="13"/>
      <c r="B425" s="22"/>
      <c r="C425" s="16" t="s">
        <v>34</v>
      </c>
      <c r="D425" s="14" t="s">
        <v>7</v>
      </c>
      <c r="E425" s="7"/>
      <c r="F425" s="17">
        <v>128</v>
      </c>
      <c r="G425" s="19"/>
      <c r="H425" s="20"/>
      <c r="I425" s="21"/>
      <c r="J425" s="21"/>
      <c r="K425" s="21"/>
      <c r="L425" s="21"/>
      <c r="M425" s="21"/>
    </row>
    <row r="426" spans="1:13" ht="33" customHeight="1">
      <c r="A426" s="13"/>
      <c r="B426" s="22"/>
      <c r="C426" s="16" t="s">
        <v>59</v>
      </c>
      <c r="D426" s="14" t="s">
        <v>2</v>
      </c>
      <c r="E426" s="7">
        <v>1.65</v>
      </c>
      <c r="F426" s="17">
        <f>F425*E426</f>
        <v>211.2</v>
      </c>
      <c r="G426" s="20"/>
      <c r="H426" s="20"/>
      <c r="I426" s="21"/>
      <c r="J426" s="21"/>
      <c r="K426" s="23"/>
      <c r="L426" s="24"/>
      <c r="M426" s="21"/>
    </row>
    <row r="427" spans="1:13" ht="14.25" customHeight="1">
      <c r="A427" s="25"/>
      <c r="B427" s="26"/>
      <c r="C427" s="27" t="s">
        <v>9</v>
      </c>
      <c r="D427" s="28"/>
      <c r="E427" s="28"/>
      <c r="F427" s="28"/>
      <c r="G427" s="29"/>
      <c r="H427" s="30"/>
      <c r="I427" s="31"/>
      <c r="J427" s="32"/>
      <c r="K427" s="31"/>
      <c r="L427" s="33"/>
      <c r="M427" s="33"/>
    </row>
    <row r="428" spans="1:13" ht="14.25" customHeight="1">
      <c r="A428" s="34"/>
      <c r="B428" s="35"/>
      <c r="C428" s="27" t="s">
        <v>28</v>
      </c>
      <c r="D428" s="28"/>
      <c r="E428" s="28"/>
      <c r="F428" s="28"/>
      <c r="G428" s="36"/>
      <c r="H428" s="31"/>
      <c r="I428" s="31"/>
      <c r="J428" s="31"/>
      <c r="K428" s="31"/>
      <c r="L428" s="31"/>
      <c r="M428" s="32"/>
    </row>
    <row r="429" spans="1:13" ht="14.25" customHeight="1">
      <c r="A429" s="34"/>
      <c r="B429" s="35"/>
      <c r="C429" s="27" t="s">
        <v>10</v>
      </c>
      <c r="D429" s="15"/>
      <c r="E429" s="15"/>
      <c r="F429" s="37"/>
      <c r="G429" s="38"/>
      <c r="H429" s="31"/>
      <c r="I429" s="31"/>
      <c r="J429" s="31"/>
      <c r="K429" s="31"/>
      <c r="L429" s="31"/>
      <c r="M429" s="32"/>
    </row>
    <row r="430" spans="1:13" ht="14.25" customHeight="1">
      <c r="A430" s="34"/>
      <c r="B430" s="35"/>
      <c r="C430" s="27" t="s">
        <v>31</v>
      </c>
      <c r="D430" s="28"/>
      <c r="E430" s="28"/>
      <c r="F430" s="28"/>
      <c r="G430" s="39"/>
      <c r="H430" s="31"/>
      <c r="I430" s="31"/>
      <c r="J430" s="31"/>
      <c r="K430" s="31"/>
      <c r="L430" s="31"/>
      <c r="M430" s="32"/>
    </row>
    <row r="431" spans="1:13" ht="14.25" customHeight="1">
      <c r="A431" s="34"/>
      <c r="B431" s="40"/>
      <c r="C431" s="41" t="s">
        <v>9</v>
      </c>
      <c r="D431" s="15"/>
      <c r="E431" s="15"/>
      <c r="F431" s="37"/>
      <c r="G431" s="38"/>
      <c r="H431" s="31"/>
      <c r="I431" s="31"/>
      <c r="J431" s="31"/>
      <c r="K431" s="31"/>
      <c r="L431" s="31"/>
      <c r="M431" s="32"/>
    </row>
    <row r="432" spans="1:13" ht="14.25" customHeight="1">
      <c r="A432" s="42"/>
      <c r="B432" s="42"/>
      <c r="C432" s="41" t="s">
        <v>11</v>
      </c>
      <c r="D432" s="42"/>
      <c r="E432" s="42"/>
      <c r="F432" s="42"/>
      <c r="G432" s="42"/>
      <c r="H432" s="42"/>
      <c r="I432" s="42"/>
      <c r="J432" s="42"/>
      <c r="K432" s="42"/>
      <c r="L432" s="42"/>
      <c r="M432" s="43"/>
    </row>
    <row r="433" spans="1:13" ht="14.25" customHeight="1">
      <c r="A433" s="42"/>
      <c r="B433" s="42"/>
      <c r="C433" s="41" t="s">
        <v>9</v>
      </c>
      <c r="D433" s="42"/>
      <c r="E433" s="42"/>
      <c r="F433" s="42"/>
      <c r="G433" s="42"/>
      <c r="H433" s="42"/>
      <c r="I433" s="42"/>
      <c r="J433" s="42"/>
      <c r="K433" s="42"/>
      <c r="L433" s="42"/>
      <c r="M433" s="43"/>
    </row>
    <row r="434" spans="1:13" ht="14.25" customHeight="1">
      <c r="A434" s="50"/>
      <c r="B434" s="50"/>
      <c r="C434" s="51"/>
      <c r="D434" s="50"/>
      <c r="E434" s="50"/>
      <c r="F434" s="50"/>
      <c r="G434" s="50"/>
      <c r="H434" s="50"/>
      <c r="I434" s="50"/>
      <c r="J434" s="50"/>
      <c r="K434" s="50"/>
      <c r="L434" s="50"/>
      <c r="M434" s="52"/>
    </row>
    <row r="435" spans="1:13" ht="14.25" customHeight="1">
      <c r="A435" s="50"/>
      <c r="B435" s="50"/>
      <c r="C435" s="47"/>
      <c r="D435" s="48" t="s">
        <v>61</v>
      </c>
      <c r="E435" s="47"/>
      <c r="F435" s="47"/>
      <c r="G435" s="47"/>
      <c r="H435" s="47"/>
      <c r="J435" s="50"/>
      <c r="K435" s="50"/>
      <c r="L435" s="50"/>
      <c r="M435" s="52"/>
    </row>
    <row r="436" spans="1:13" ht="14.25" customHeight="1">
      <c r="A436" s="50"/>
      <c r="B436" s="50"/>
      <c r="C436" s="47"/>
      <c r="D436" s="49" t="s">
        <v>62</v>
      </c>
      <c r="E436" s="47"/>
      <c r="F436" s="47"/>
      <c r="G436" s="47"/>
      <c r="H436" s="47"/>
      <c r="J436" s="50"/>
      <c r="K436" s="50"/>
      <c r="L436" s="50"/>
      <c r="M436" s="52"/>
    </row>
    <row r="440" spans="1:13" ht="14.25" customHeight="1">
      <c r="A440" s="67" t="s">
        <v>57</v>
      </c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</row>
    <row r="441" spans="1:13" ht="14.25" customHeight="1">
      <c r="A441" s="68" t="s">
        <v>8</v>
      </c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</row>
    <row r="442" spans="1:12" ht="14.2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</row>
    <row r="443" spans="1:13" ht="14.25" customHeight="1">
      <c r="A443" s="63" t="s">
        <v>0</v>
      </c>
      <c r="B443" s="61" t="s">
        <v>12</v>
      </c>
      <c r="C443" s="66" t="s">
        <v>26</v>
      </c>
      <c r="D443" s="61" t="s">
        <v>13</v>
      </c>
      <c r="E443" s="66" t="s">
        <v>16</v>
      </c>
      <c r="F443" s="66"/>
      <c r="G443" s="66" t="s">
        <v>19</v>
      </c>
      <c r="H443" s="66"/>
      <c r="I443" s="66"/>
      <c r="J443" s="66"/>
      <c r="K443" s="66"/>
      <c r="L443" s="66"/>
      <c r="M443" s="66"/>
    </row>
    <row r="444" spans="1:13" ht="14.25" customHeight="1">
      <c r="A444" s="64"/>
      <c r="B444" s="61"/>
      <c r="C444" s="66"/>
      <c r="D444" s="61"/>
      <c r="E444" s="61" t="s">
        <v>14</v>
      </c>
      <c r="F444" s="61" t="s">
        <v>15</v>
      </c>
      <c r="G444" s="66" t="s">
        <v>20</v>
      </c>
      <c r="H444" s="66"/>
      <c r="I444" s="66" t="s">
        <v>21</v>
      </c>
      <c r="J444" s="66"/>
      <c r="K444" s="66" t="s">
        <v>22</v>
      </c>
      <c r="L444" s="66"/>
      <c r="M444" s="66" t="s">
        <v>9</v>
      </c>
    </row>
    <row r="445" spans="1:13" ht="14.25" customHeight="1">
      <c r="A445" s="64"/>
      <c r="B445" s="61"/>
      <c r="C445" s="66"/>
      <c r="D445" s="61"/>
      <c r="E445" s="61"/>
      <c r="F445" s="61"/>
      <c r="G445" s="61" t="s">
        <v>17</v>
      </c>
      <c r="H445" s="61" t="s">
        <v>18</v>
      </c>
      <c r="I445" s="61" t="s">
        <v>17</v>
      </c>
      <c r="J445" s="61" t="s">
        <v>18</v>
      </c>
      <c r="K445" s="61" t="s">
        <v>17</v>
      </c>
      <c r="L445" s="61" t="s">
        <v>18</v>
      </c>
      <c r="M445" s="66"/>
    </row>
    <row r="446" spans="1:13" ht="14.25" customHeight="1">
      <c r="A446" s="65"/>
      <c r="B446" s="61"/>
      <c r="C446" s="66"/>
      <c r="D446" s="61"/>
      <c r="E446" s="61"/>
      <c r="F446" s="61"/>
      <c r="G446" s="61"/>
      <c r="H446" s="61"/>
      <c r="I446" s="61"/>
      <c r="J446" s="61"/>
      <c r="K446" s="61"/>
      <c r="L446" s="61"/>
      <c r="M446" s="66"/>
    </row>
    <row r="447" spans="1:13" ht="14.25" customHeight="1">
      <c r="A447" s="2">
        <v>1</v>
      </c>
      <c r="B447" s="2">
        <v>2</v>
      </c>
      <c r="C447" s="3">
        <v>3</v>
      </c>
      <c r="D447" s="3">
        <v>4</v>
      </c>
      <c r="E447" s="3">
        <v>5</v>
      </c>
      <c r="F447" s="3">
        <v>6</v>
      </c>
      <c r="G447" s="3">
        <v>7</v>
      </c>
      <c r="H447" s="3">
        <v>8</v>
      </c>
      <c r="I447" s="3">
        <v>9</v>
      </c>
      <c r="J447" s="3">
        <v>10</v>
      </c>
      <c r="K447" s="3">
        <v>11</v>
      </c>
      <c r="L447" s="3">
        <v>12</v>
      </c>
      <c r="M447" s="3">
        <v>13</v>
      </c>
    </row>
    <row r="448" spans="1:13" ht="27.75" customHeight="1">
      <c r="A448" s="4">
        <v>1</v>
      </c>
      <c r="B448" s="5"/>
      <c r="C448" s="6" t="s">
        <v>24</v>
      </c>
      <c r="D448" s="7" t="s">
        <v>23</v>
      </c>
      <c r="E448" s="8"/>
      <c r="F448" s="9">
        <f>F451/50</f>
        <v>2.42</v>
      </c>
      <c r="G448" s="10"/>
      <c r="H448" s="11"/>
      <c r="I448" s="11"/>
      <c r="J448" s="11"/>
      <c r="K448" s="11"/>
      <c r="L448" s="11"/>
      <c r="M448" s="12"/>
    </row>
    <row r="449" spans="1:13" ht="14.25" customHeight="1">
      <c r="A449" s="13"/>
      <c r="B449" s="5"/>
      <c r="C449" s="6" t="s">
        <v>5</v>
      </c>
      <c r="D449" s="14" t="s">
        <v>6</v>
      </c>
      <c r="E449" s="8">
        <v>55.8</v>
      </c>
      <c r="F449" s="9">
        <f>F448*E449</f>
        <v>135.036</v>
      </c>
      <c r="G449" s="45"/>
      <c r="H449" s="45"/>
      <c r="I449" s="45"/>
      <c r="J449" s="45"/>
      <c r="K449" s="45"/>
      <c r="L449" s="45"/>
      <c r="M449" s="45"/>
    </row>
    <row r="450" spans="1:13" ht="14.25" customHeight="1">
      <c r="A450" s="13"/>
      <c r="B450" s="15"/>
      <c r="C450" s="16" t="s">
        <v>3</v>
      </c>
      <c r="D450" s="14" t="s">
        <v>1</v>
      </c>
      <c r="E450" s="7">
        <v>3.88</v>
      </c>
      <c r="F450" s="17">
        <f>F448*E450</f>
        <v>9.3896</v>
      </c>
      <c r="G450" s="18"/>
      <c r="H450" s="18"/>
      <c r="I450" s="19"/>
      <c r="J450" s="20"/>
      <c r="K450" s="21"/>
      <c r="L450" s="21"/>
      <c r="M450" s="21"/>
    </row>
    <row r="451" spans="1:13" ht="14.25" customHeight="1">
      <c r="A451" s="13"/>
      <c r="B451" s="22"/>
      <c r="C451" s="16" t="s">
        <v>4</v>
      </c>
      <c r="D451" s="14" t="s">
        <v>7</v>
      </c>
      <c r="E451" s="7"/>
      <c r="F451" s="17">
        <v>121</v>
      </c>
      <c r="G451" s="19"/>
      <c r="H451" s="20"/>
      <c r="I451" s="21"/>
      <c r="J451" s="21"/>
      <c r="K451" s="21"/>
      <c r="L451" s="21"/>
      <c r="M451" s="21"/>
    </row>
    <row r="452" spans="1:13" ht="31.5" customHeight="1">
      <c r="A452" s="13"/>
      <c r="B452" s="22"/>
      <c r="C452" s="16" t="s">
        <v>58</v>
      </c>
      <c r="D452" s="14" t="s">
        <v>2</v>
      </c>
      <c r="E452" s="7">
        <v>1.6</v>
      </c>
      <c r="F452" s="17">
        <v>230</v>
      </c>
      <c r="G452" s="20"/>
      <c r="H452" s="20"/>
      <c r="I452" s="21"/>
      <c r="J452" s="21"/>
      <c r="K452" s="23"/>
      <c r="L452" s="24"/>
      <c r="M452" s="21"/>
    </row>
    <row r="453" spans="1:13" ht="14.25" customHeight="1">
      <c r="A453" s="25"/>
      <c r="B453" s="26"/>
      <c r="C453" s="27" t="s">
        <v>9</v>
      </c>
      <c r="D453" s="28"/>
      <c r="E453" s="28"/>
      <c r="F453" s="28"/>
      <c r="G453" s="29"/>
      <c r="H453" s="30"/>
      <c r="I453" s="31"/>
      <c r="J453" s="32"/>
      <c r="K453" s="31"/>
      <c r="L453" s="33"/>
      <c r="M453" s="33"/>
    </row>
    <row r="454" spans="1:13" ht="14.25" customHeight="1">
      <c r="A454" s="34"/>
      <c r="B454" s="35"/>
      <c r="C454" s="27" t="s">
        <v>28</v>
      </c>
      <c r="D454" s="28"/>
      <c r="E454" s="28"/>
      <c r="F454" s="28"/>
      <c r="G454" s="36"/>
      <c r="H454" s="31"/>
      <c r="I454" s="31"/>
      <c r="J454" s="31"/>
      <c r="K454" s="31"/>
      <c r="L454" s="31"/>
      <c r="M454" s="32"/>
    </row>
    <row r="455" spans="1:13" ht="14.25" customHeight="1">
      <c r="A455" s="34"/>
      <c r="B455" s="35"/>
      <c r="C455" s="27" t="s">
        <v>10</v>
      </c>
      <c r="D455" s="15"/>
      <c r="E455" s="15"/>
      <c r="F455" s="37"/>
      <c r="G455" s="38"/>
      <c r="H455" s="31"/>
      <c r="I455" s="31"/>
      <c r="J455" s="31"/>
      <c r="K455" s="31"/>
      <c r="L455" s="31"/>
      <c r="M455" s="32"/>
    </row>
    <row r="456" spans="1:13" ht="14.25" customHeight="1">
      <c r="A456" s="34"/>
      <c r="B456" s="35"/>
      <c r="C456" s="27" t="s">
        <v>31</v>
      </c>
      <c r="D456" s="28"/>
      <c r="E456" s="28"/>
      <c r="F456" s="28"/>
      <c r="G456" s="39"/>
      <c r="H456" s="31"/>
      <c r="I456" s="31"/>
      <c r="J456" s="31"/>
      <c r="K456" s="31"/>
      <c r="L456" s="31"/>
      <c r="M456" s="32"/>
    </row>
    <row r="457" spans="1:13" ht="14.25" customHeight="1">
      <c r="A457" s="34"/>
      <c r="B457" s="40"/>
      <c r="C457" s="41" t="s">
        <v>9</v>
      </c>
      <c r="D457" s="15"/>
      <c r="E457" s="15"/>
      <c r="F457" s="37"/>
      <c r="G457" s="38"/>
      <c r="H457" s="31"/>
      <c r="I457" s="31"/>
      <c r="J457" s="31"/>
      <c r="K457" s="31"/>
      <c r="L457" s="31"/>
      <c r="M457" s="32"/>
    </row>
    <row r="458" spans="1:13" ht="14.25" customHeight="1">
      <c r="A458" s="42"/>
      <c r="B458" s="42"/>
      <c r="C458" s="41" t="s">
        <v>11</v>
      </c>
      <c r="D458" s="42"/>
      <c r="E458" s="42"/>
      <c r="F458" s="42"/>
      <c r="G458" s="42"/>
      <c r="H458" s="42"/>
      <c r="I458" s="42"/>
      <c r="J458" s="42"/>
      <c r="K458" s="42"/>
      <c r="L458" s="42"/>
      <c r="M458" s="43"/>
    </row>
    <row r="459" spans="1:13" ht="14.25" customHeight="1">
      <c r="A459" s="42"/>
      <c r="B459" s="42"/>
      <c r="C459" s="41" t="s">
        <v>9</v>
      </c>
      <c r="D459" s="42"/>
      <c r="E459" s="42"/>
      <c r="F459" s="42"/>
      <c r="G459" s="42"/>
      <c r="H459" s="42"/>
      <c r="I459" s="42"/>
      <c r="J459" s="42"/>
      <c r="K459" s="42"/>
      <c r="L459" s="42"/>
      <c r="M459" s="43"/>
    </row>
    <row r="461" spans="3:8" ht="14.25" customHeight="1">
      <c r="C461" s="47"/>
      <c r="D461" s="48" t="s">
        <v>61</v>
      </c>
      <c r="E461" s="47"/>
      <c r="F461" s="47"/>
      <c r="G461" s="47"/>
      <c r="H461" s="47"/>
    </row>
    <row r="462" spans="3:8" ht="14.25" customHeight="1">
      <c r="C462" s="47"/>
      <c r="D462" s="49" t="s">
        <v>62</v>
      </c>
      <c r="E462" s="47"/>
      <c r="F462" s="47"/>
      <c r="G462" s="47"/>
      <c r="H462" s="47"/>
    </row>
  </sheetData>
  <sheetProtection/>
  <mergeCells count="382">
    <mergeCell ref="L445:L446"/>
    <mergeCell ref="F444:F446"/>
    <mergeCell ref="G444:H444"/>
    <mergeCell ref="I444:J444"/>
    <mergeCell ref="K444:L444"/>
    <mergeCell ref="M444:M446"/>
    <mergeCell ref="G445:G446"/>
    <mergeCell ref="H445:H446"/>
    <mergeCell ref="I445:I446"/>
    <mergeCell ref="J445:J446"/>
    <mergeCell ref="K445:K446"/>
    <mergeCell ref="A440:M440"/>
    <mergeCell ref="A441:M441"/>
    <mergeCell ref="A442:L442"/>
    <mergeCell ref="A443:A446"/>
    <mergeCell ref="B443:B446"/>
    <mergeCell ref="C443:C446"/>
    <mergeCell ref="D443:D446"/>
    <mergeCell ref="E443:F443"/>
    <mergeCell ref="G443:M443"/>
    <mergeCell ref="E444:E446"/>
    <mergeCell ref="I418:J418"/>
    <mergeCell ref="K418:L418"/>
    <mergeCell ref="M418:M420"/>
    <mergeCell ref="G419:G420"/>
    <mergeCell ref="H419:H420"/>
    <mergeCell ref="I419:I420"/>
    <mergeCell ref="J419:J420"/>
    <mergeCell ref="K419:K420"/>
    <mergeCell ref="L419:L420"/>
    <mergeCell ref="A416:L416"/>
    <mergeCell ref="A417:A420"/>
    <mergeCell ref="B417:B420"/>
    <mergeCell ref="C417:C420"/>
    <mergeCell ref="D417:D420"/>
    <mergeCell ref="E417:F417"/>
    <mergeCell ref="G417:M417"/>
    <mergeCell ref="E418:E420"/>
    <mergeCell ref="F418:F420"/>
    <mergeCell ref="G418:H418"/>
    <mergeCell ref="J393:J394"/>
    <mergeCell ref="K393:K394"/>
    <mergeCell ref="L393:L394"/>
    <mergeCell ref="A412:D412"/>
    <mergeCell ref="A414:M414"/>
    <mergeCell ref="A415:M415"/>
    <mergeCell ref="G391:M391"/>
    <mergeCell ref="E392:E394"/>
    <mergeCell ref="F392:F394"/>
    <mergeCell ref="G392:H392"/>
    <mergeCell ref="I392:J392"/>
    <mergeCell ref="K392:L392"/>
    <mergeCell ref="M392:M394"/>
    <mergeCell ref="G393:G394"/>
    <mergeCell ref="H393:H394"/>
    <mergeCell ref="I393:I394"/>
    <mergeCell ref="K367:K368"/>
    <mergeCell ref="L367:L368"/>
    <mergeCell ref="A388:M388"/>
    <mergeCell ref="A389:M389"/>
    <mergeCell ref="A390:L390"/>
    <mergeCell ref="A391:A394"/>
    <mergeCell ref="B391:B394"/>
    <mergeCell ref="C391:C394"/>
    <mergeCell ref="D391:D394"/>
    <mergeCell ref="E391:F391"/>
    <mergeCell ref="E366:E368"/>
    <mergeCell ref="F366:F368"/>
    <mergeCell ref="G366:H366"/>
    <mergeCell ref="I366:J366"/>
    <mergeCell ref="K366:L366"/>
    <mergeCell ref="M366:M368"/>
    <mergeCell ref="G367:G368"/>
    <mergeCell ref="H367:H368"/>
    <mergeCell ref="I367:I368"/>
    <mergeCell ref="J367:J368"/>
    <mergeCell ref="L341:L342"/>
    <mergeCell ref="A362:M362"/>
    <mergeCell ref="A363:M363"/>
    <mergeCell ref="A364:L364"/>
    <mergeCell ref="A365:A368"/>
    <mergeCell ref="B365:B368"/>
    <mergeCell ref="C365:C368"/>
    <mergeCell ref="D365:D368"/>
    <mergeCell ref="E365:F365"/>
    <mergeCell ref="G365:M365"/>
    <mergeCell ref="F340:F342"/>
    <mergeCell ref="G340:H340"/>
    <mergeCell ref="I340:J340"/>
    <mergeCell ref="K340:L340"/>
    <mergeCell ref="M340:M342"/>
    <mergeCell ref="G341:G342"/>
    <mergeCell ref="H341:H342"/>
    <mergeCell ref="I341:I342"/>
    <mergeCell ref="J341:J342"/>
    <mergeCell ref="K341:K342"/>
    <mergeCell ref="A336:M336"/>
    <mergeCell ref="A337:M337"/>
    <mergeCell ref="A338:L338"/>
    <mergeCell ref="A339:A342"/>
    <mergeCell ref="B339:B342"/>
    <mergeCell ref="C339:C342"/>
    <mergeCell ref="D339:D342"/>
    <mergeCell ref="E339:F339"/>
    <mergeCell ref="G339:M339"/>
    <mergeCell ref="E340:E342"/>
    <mergeCell ref="A2:M2"/>
    <mergeCell ref="A3:M3"/>
    <mergeCell ref="A4:L4"/>
    <mergeCell ref="A5:A8"/>
    <mergeCell ref="B5:B8"/>
    <mergeCell ref="C5:C8"/>
    <mergeCell ref="D5:D8"/>
    <mergeCell ref="H7:H8"/>
    <mergeCell ref="J7:J8"/>
    <mergeCell ref="E5:F5"/>
    <mergeCell ref="G5:M5"/>
    <mergeCell ref="M6:M8"/>
    <mergeCell ref="G7:G8"/>
    <mergeCell ref="K7:K8"/>
    <mergeCell ref="E6:E8"/>
    <mergeCell ref="F6:F8"/>
    <mergeCell ref="I7:I8"/>
    <mergeCell ref="I6:J6"/>
    <mergeCell ref="K6:L6"/>
    <mergeCell ref="G6:H6"/>
    <mergeCell ref="A22:D22"/>
    <mergeCell ref="L7:L8"/>
    <mergeCell ref="A28:M28"/>
    <mergeCell ref="A29:M29"/>
    <mergeCell ref="A30:L30"/>
    <mergeCell ref="A31:A34"/>
    <mergeCell ref="B31:B34"/>
    <mergeCell ref="C31:C34"/>
    <mergeCell ref="D31:D34"/>
    <mergeCell ref="E31:F31"/>
    <mergeCell ref="G31:M31"/>
    <mergeCell ref="E32:E34"/>
    <mergeCell ref="F32:F34"/>
    <mergeCell ref="G32:H32"/>
    <mergeCell ref="I32:J32"/>
    <mergeCell ref="K32:L32"/>
    <mergeCell ref="M32:M34"/>
    <mergeCell ref="G33:G34"/>
    <mergeCell ref="H33:H34"/>
    <mergeCell ref="I33:I34"/>
    <mergeCell ref="J33:J34"/>
    <mergeCell ref="K33:K34"/>
    <mergeCell ref="L33:L34"/>
    <mergeCell ref="A53:M53"/>
    <mergeCell ref="A54:M54"/>
    <mergeCell ref="A55:L55"/>
    <mergeCell ref="A56:A59"/>
    <mergeCell ref="B56:B59"/>
    <mergeCell ref="C56:C59"/>
    <mergeCell ref="D56:D59"/>
    <mergeCell ref="E56:F56"/>
    <mergeCell ref="G56:M56"/>
    <mergeCell ref="E57:E59"/>
    <mergeCell ref="F57:F59"/>
    <mergeCell ref="G57:H57"/>
    <mergeCell ref="I57:J57"/>
    <mergeCell ref="K57:L57"/>
    <mergeCell ref="M57:M59"/>
    <mergeCell ref="G58:G59"/>
    <mergeCell ref="H58:H59"/>
    <mergeCell ref="I58:I59"/>
    <mergeCell ref="J58:J59"/>
    <mergeCell ref="K58:K59"/>
    <mergeCell ref="L58:L59"/>
    <mergeCell ref="A78:M78"/>
    <mergeCell ref="A79:M79"/>
    <mergeCell ref="A80:L80"/>
    <mergeCell ref="A81:A84"/>
    <mergeCell ref="B81:B84"/>
    <mergeCell ref="C81:C84"/>
    <mergeCell ref="D81:D84"/>
    <mergeCell ref="E81:F81"/>
    <mergeCell ref="G81:M81"/>
    <mergeCell ref="E82:E84"/>
    <mergeCell ref="F82:F84"/>
    <mergeCell ref="G82:H82"/>
    <mergeCell ref="I82:J82"/>
    <mergeCell ref="K82:L82"/>
    <mergeCell ref="M82:M84"/>
    <mergeCell ref="G83:G84"/>
    <mergeCell ref="H83:H84"/>
    <mergeCell ref="I83:I84"/>
    <mergeCell ref="J83:J84"/>
    <mergeCell ref="K83:K84"/>
    <mergeCell ref="L83:L84"/>
    <mergeCell ref="A103:M103"/>
    <mergeCell ref="A104:M104"/>
    <mergeCell ref="A105:L105"/>
    <mergeCell ref="A106:A109"/>
    <mergeCell ref="B106:B109"/>
    <mergeCell ref="C106:C109"/>
    <mergeCell ref="D106:D109"/>
    <mergeCell ref="E106:F106"/>
    <mergeCell ref="G106:M106"/>
    <mergeCell ref="E107:E109"/>
    <mergeCell ref="F107:F109"/>
    <mergeCell ref="G107:H107"/>
    <mergeCell ref="I107:J107"/>
    <mergeCell ref="K107:L107"/>
    <mergeCell ref="M107:M109"/>
    <mergeCell ref="G108:G109"/>
    <mergeCell ref="H108:H109"/>
    <mergeCell ref="I108:I109"/>
    <mergeCell ref="J108:J109"/>
    <mergeCell ref="K108:K109"/>
    <mergeCell ref="L108:L109"/>
    <mergeCell ref="A128:M128"/>
    <mergeCell ref="A129:M129"/>
    <mergeCell ref="A130:L130"/>
    <mergeCell ref="A131:A134"/>
    <mergeCell ref="B131:B134"/>
    <mergeCell ref="C131:C134"/>
    <mergeCell ref="D131:D134"/>
    <mergeCell ref="E131:F131"/>
    <mergeCell ref="G131:M131"/>
    <mergeCell ref="E132:E134"/>
    <mergeCell ref="F132:F134"/>
    <mergeCell ref="G132:H132"/>
    <mergeCell ref="I132:J132"/>
    <mergeCell ref="K132:L132"/>
    <mergeCell ref="M132:M134"/>
    <mergeCell ref="G133:G134"/>
    <mergeCell ref="H133:H134"/>
    <mergeCell ref="I133:I134"/>
    <mergeCell ref="J133:J134"/>
    <mergeCell ref="K133:K134"/>
    <mergeCell ref="L133:L134"/>
    <mergeCell ref="A154:M154"/>
    <mergeCell ref="A155:M155"/>
    <mergeCell ref="A156:L156"/>
    <mergeCell ref="A157:A160"/>
    <mergeCell ref="B157:B160"/>
    <mergeCell ref="C157:C160"/>
    <mergeCell ref="D157:D160"/>
    <mergeCell ref="E157:F157"/>
    <mergeCell ref="G157:M157"/>
    <mergeCell ref="E158:E160"/>
    <mergeCell ref="F158:F160"/>
    <mergeCell ref="G158:H158"/>
    <mergeCell ref="I158:J158"/>
    <mergeCell ref="K158:L158"/>
    <mergeCell ref="M158:M160"/>
    <mergeCell ref="G159:G160"/>
    <mergeCell ref="H159:H160"/>
    <mergeCell ref="I159:I160"/>
    <mergeCell ref="J159:J160"/>
    <mergeCell ref="K159:K160"/>
    <mergeCell ref="L159:L160"/>
    <mergeCell ref="A180:M180"/>
    <mergeCell ref="A181:M181"/>
    <mergeCell ref="A182:L182"/>
    <mergeCell ref="A183:A186"/>
    <mergeCell ref="B183:B186"/>
    <mergeCell ref="C183:C186"/>
    <mergeCell ref="D183:D186"/>
    <mergeCell ref="E183:F183"/>
    <mergeCell ref="G183:M183"/>
    <mergeCell ref="E184:E186"/>
    <mergeCell ref="F184:F186"/>
    <mergeCell ref="G184:H184"/>
    <mergeCell ref="I184:J184"/>
    <mergeCell ref="K184:L184"/>
    <mergeCell ref="M184:M186"/>
    <mergeCell ref="G185:G186"/>
    <mergeCell ref="H185:H186"/>
    <mergeCell ref="I185:I186"/>
    <mergeCell ref="J185:J186"/>
    <mergeCell ref="K185:K186"/>
    <mergeCell ref="L185:L186"/>
    <mergeCell ref="A204:D204"/>
    <mergeCell ref="A206:M206"/>
    <mergeCell ref="A207:M207"/>
    <mergeCell ref="A208:L208"/>
    <mergeCell ref="A209:A212"/>
    <mergeCell ref="B209:B212"/>
    <mergeCell ref="C209:C212"/>
    <mergeCell ref="D209:D212"/>
    <mergeCell ref="E209:F209"/>
    <mergeCell ref="G209:M209"/>
    <mergeCell ref="E210:E212"/>
    <mergeCell ref="F210:F212"/>
    <mergeCell ref="G210:H210"/>
    <mergeCell ref="I210:J210"/>
    <mergeCell ref="K210:L210"/>
    <mergeCell ref="M210:M212"/>
    <mergeCell ref="G211:G212"/>
    <mergeCell ref="H211:H212"/>
    <mergeCell ref="I211:I212"/>
    <mergeCell ref="J211:J212"/>
    <mergeCell ref="K211:K212"/>
    <mergeCell ref="L211:L212"/>
    <mergeCell ref="A232:M232"/>
    <mergeCell ref="A233:M233"/>
    <mergeCell ref="A234:L234"/>
    <mergeCell ref="A235:A238"/>
    <mergeCell ref="B235:B238"/>
    <mergeCell ref="C235:C238"/>
    <mergeCell ref="D235:D238"/>
    <mergeCell ref="E235:F235"/>
    <mergeCell ref="G235:M235"/>
    <mergeCell ref="E236:E238"/>
    <mergeCell ref="F236:F238"/>
    <mergeCell ref="G236:H236"/>
    <mergeCell ref="I236:J236"/>
    <mergeCell ref="K236:L236"/>
    <mergeCell ref="M236:M238"/>
    <mergeCell ref="G237:G238"/>
    <mergeCell ref="H237:H238"/>
    <mergeCell ref="I237:I238"/>
    <mergeCell ref="J237:J238"/>
    <mergeCell ref="K237:K238"/>
    <mergeCell ref="L237:L238"/>
    <mergeCell ref="A258:M258"/>
    <mergeCell ref="A259:M259"/>
    <mergeCell ref="A260:L260"/>
    <mergeCell ref="A261:A264"/>
    <mergeCell ref="B261:B264"/>
    <mergeCell ref="C261:C264"/>
    <mergeCell ref="D261:D264"/>
    <mergeCell ref="E261:F261"/>
    <mergeCell ref="G261:M261"/>
    <mergeCell ref="E262:E264"/>
    <mergeCell ref="F262:F264"/>
    <mergeCell ref="G262:H262"/>
    <mergeCell ref="I262:J262"/>
    <mergeCell ref="K262:L262"/>
    <mergeCell ref="M262:M264"/>
    <mergeCell ref="G263:G264"/>
    <mergeCell ref="H263:H264"/>
    <mergeCell ref="I263:I264"/>
    <mergeCell ref="J263:J264"/>
    <mergeCell ref="K263:K264"/>
    <mergeCell ref="L263:L264"/>
    <mergeCell ref="A284:M284"/>
    <mergeCell ref="A285:M285"/>
    <mergeCell ref="A286:L286"/>
    <mergeCell ref="A287:A290"/>
    <mergeCell ref="B287:B290"/>
    <mergeCell ref="C287:C290"/>
    <mergeCell ref="D287:D290"/>
    <mergeCell ref="E287:F287"/>
    <mergeCell ref="G287:M287"/>
    <mergeCell ref="K288:L288"/>
    <mergeCell ref="M288:M290"/>
    <mergeCell ref="G289:G290"/>
    <mergeCell ref="H289:H290"/>
    <mergeCell ref="I289:I290"/>
    <mergeCell ref="J289:J290"/>
    <mergeCell ref="K289:K290"/>
    <mergeCell ref="L289:L290"/>
    <mergeCell ref="M314:M316"/>
    <mergeCell ref="E288:E290"/>
    <mergeCell ref="F288:F290"/>
    <mergeCell ref="G288:H288"/>
    <mergeCell ref="G315:G316"/>
    <mergeCell ref="H315:H316"/>
    <mergeCell ref="A310:M310"/>
    <mergeCell ref="A311:M311"/>
    <mergeCell ref="A312:L312"/>
    <mergeCell ref="I288:J288"/>
    <mergeCell ref="F314:F316"/>
    <mergeCell ref="G314:H314"/>
    <mergeCell ref="D313:D316"/>
    <mergeCell ref="E313:F313"/>
    <mergeCell ref="I314:J314"/>
    <mergeCell ref="K314:L314"/>
    <mergeCell ref="I315:I316"/>
    <mergeCell ref="L1:M1"/>
    <mergeCell ref="A313:A316"/>
    <mergeCell ref="B313:B316"/>
    <mergeCell ref="J315:J316"/>
    <mergeCell ref="K315:K316"/>
    <mergeCell ref="C313:C316"/>
    <mergeCell ref="L315:L316"/>
    <mergeCell ref="G313:M313"/>
    <mergeCell ref="E314:E316"/>
  </mergeCells>
  <printOptions/>
  <pageMargins left="0.25" right="0.25" top="0.75" bottom="0.5" header="0.3" footer="0.3"/>
  <pageSetup firstPageNumber="7" useFirstPageNumber="1" horizontalDpi="300" verticalDpi="3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Konex-3</dc:creator>
  <cp:keywords/>
  <dc:description/>
  <cp:lastModifiedBy>Besiki Kardava</cp:lastModifiedBy>
  <cp:lastPrinted>2015-12-16T07:53:24Z</cp:lastPrinted>
  <dcterms:created xsi:type="dcterms:W3CDTF">2004-12-20T11:27:35Z</dcterms:created>
  <dcterms:modified xsi:type="dcterms:W3CDTF">2016-08-19T21:00:04Z</dcterms:modified>
  <cp:category/>
  <cp:version/>
  <cp:contentType/>
  <cp:contentStatus/>
</cp:coreProperties>
</file>