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376" yWindow="165" windowWidth="15150" windowHeight="8250" tabRatio="927" activeTab="0"/>
  </bookViews>
  <sheets>
    <sheet name="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aaaa">#REF!</definedName>
    <definedName name="aaaa12">#REF!</definedName>
    <definedName name="adfgh69">#REF!</definedName>
    <definedName name="adfhak">#REF!</definedName>
    <definedName name="adin">#REF!</definedName>
    <definedName name="adlp">#REF!</definedName>
    <definedName name="asdz">#REF!</definedName>
    <definedName name="ati">#REF!</definedName>
    <definedName name="aweyth65">#REF!</definedName>
    <definedName name="b00">#REF!</definedName>
    <definedName name="bbbb4">#REF!</definedName>
    <definedName name="bbbbbb">#REF!</definedName>
    <definedName name="bnj">#REF!</definedName>
    <definedName name="bnmk">'[3]niveloba'!#REF!</definedName>
    <definedName name="bvcccc11144">'[10]x1'!#REF!</definedName>
    <definedName name="bytl">#REF!</definedName>
    <definedName name="cftslp">#REF!</definedName>
    <definedName name="cxra">#REF!</definedName>
    <definedName name="desz">#REF!</definedName>
    <definedName name="dlynv">#REF!</definedName>
    <definedName name="dsa">#REF!</definedName>
    <definedName name="dva">#REF!</definedName>
    <definedName name="ewqa">#REF!</definedName>
    <definedName name="ews">#REF!</definedName>
    <definedName name="exvsi">#REF!</definedName>
    <definedName name="eywh23">#REF!</definedName>
    <definedName name="F22345u">#REF!</definedName>
    <definedName name="fdaAFG">'[11]x'!#REF!</definedName>
    <definedName name="fdgh2145">#REF!</definedName>
    <definedName name="fdrt124">#REF!</definedName>
    <definedName name="fds">#REF!</definedName>
    <definedName name="fdsa474">#REF!</definedName>
    <definedName name="fdsgtr14789">'[15]x2,'!#REF!</definedName>
    <definedName name="ffff5">#REF!</definedName>
    <definedName name="ffff5555">#REF!</definedName>
    <definedName name="fgdm">#REF!</definedName>
    <definedName name="fgu9">#REF!</definedName>
    <definedName name="frgtyrter">#REF!</definedName>
    <definedName name="fvb">#REF!</definedName>
    <definedName name="fwsg">#REF!</definedName>
    <definedName name="fxza">#REF!</definedName>
    <definedName name="gdsdfgh45763">'[9]x1'!#REF!</definedName>
    <definedName name="gfd">'[4]res ur'!#REF!</definedName>
    <definedName name="gfd56">#REF!</definedName>
    <definedName name="gfds">#REF!</definedName>
    <definedName name="gfdsaxcvvbnm">#REF!</definedName>
    <definedName name="gfh23">#REF!</definedName>
    <definedName name="gfhy56">#REF!</definedName>
    <definedName name="ggg6">#REF!</definedName>
    <definedName name="gggffddd">#REF!</definedName>
    <definedName name="gggg11">#REF!</definedName>
    <definedName name="ghbca">#REF!</definedName>
    <definedName name="ghdah584">#REF!</definedName>
    <definedName name="ghjkl">#REF!</definedName>
    <definedName name="ghrtwewq1479">#REF!</definedName>
    <definedName name="gsgs54">#REF!</definedName>
    <definedName name="gtf5">#REF!</definedName>
    <definedName name="gtfd">#REF!</definedName>
    <definedName name="gtfd45">#REF!</definedName>
    <definedName name="gth1">#REF!</definedName>
    <definedName name="gyth3">#REF!</definedName>
    <definedName name="gytjk">#REF!</definedName>
    <definedName name="hasdha">#REF!</definedName>
    <definedName name="hazxc">#REF!</definedName>
    <definedName name="hbpl">#REF!</definedName>
    <definedName name="hfdsgjhk4789">#REF!</definedName>
    <definedName name="HFGAY125">#REF!</definedName>
    <definedName name="hgaqw56">'[8]xar #1 (3)'!#REF!</definedName>
    <definedName name="hgbhg21456">#REF!</definedName>
    <definedName name="hgbv451">#REF!</definedName>
    <definedName name="hgf478">'[12]x2w'!#REF!</definedName>
    <definedName name="hgf665">#REF!</definedName>
    <definedName name="hgfd">#REF!</definedName>
    <definedName name="hgfd256">#REF!</definedName>
    <definedName name="HGFD457">#REF!</definedName>
    <definedName name="hgfds23">#REF!</definedName>
    <definedName name="hgfdvbn5412">#REF!</definedName>
    <definedName name="hgfv">#REF!</definedName>
    <definedName name="hgh55">#REF!</definedName>
    <definedName name="hgjkil256">#REF!</definedName>
    <definedName name="HGU5478">'[11]x'!#REF!</definedName>
    <definedName name="hgv">#REF!</definedName>
    <definedName name="hhh2">#REF!</definedName>
    <definedName name="hhh222">#REF!</definedName>
    <definedName name="hhhh555">#REF!</definedName>
    <definedName name="hhhh74">#REF!</definedName>
    <definedName name="hhhhh111144">'[9]x1'!#REF!</definedName>
    <definedName name="hjk4">#REF!</definedName>
    <definedName name="hjka">#REF!</definedName>
    <definedName name="hjkil4587">#REF!</definedName>
    <definedName name="hjkl32">#REF!</definedName>
    <definedName name="hju">#REF!</definedName>
    <definedName name="hnbg">#REF!</definedName>
    <definedName name="hori1">#REF!</definedName>
    <definedName name="huji236">#REF!</definedName>
    <definedName name="hujk">#REF!</definedName>
    <definedName name="huy">#REF!</definedName>
    <definedName name="huyg32">#REF!</definedName>
    <definedName name="hyfaq8">#REF!</definedName>
    <definedName name="hytrew">#REF!</definedName>
    <definedName name="ighfdsae58">'[7]x#1'!#REF!</definedName>
    <definedName name="ihl">#REF!</definedName>
    <definedName name="ijkop5478">#REF!</definedName>
    <definedName name="ijo45">#REF!</definedName>
    <definedName name="ijuhg">#REF!</definedName>
    <definedName name="iobv3">#REF!</definedName>
    <definedName name="ioklp9874">#REF!</definedName>
    <definedName name="iolp256">#REF!</definedName>
    <definedName name="iopasd589">#REF!</definedName>
    <definedName name="iuop">#REF!</definedName>
    <definedName name="iuy">#REF!</definedName>
    <definedName name="iuy98">#REF!</definedName>
    <definedName name="iuytre745">#REF!</definedName>
    <definedName name="jfdyrt14790">'[14]x2'!#REF!</definedName>
    <definedName name="jhg">#REF!</definedName>
    <definedName name="jhgf">#REF!</definedName>
    <definedName name="jhgf4587">#REF!</definedName>
    <definedName name="jhgfd">#REF!</definedName>
    <definedName name="jhgyt256">#REF!</definedName>
    <definedName name="jhikolp4578">#REF!</definedName>
    <definedName name="jhk324">#REF!</definedName>
    <definedName name="jhklp5484">#REF!</definedName>
    <definedName name="jhm">#REF!</definedName>
    <definedName name="jhuy2145">#REF!</definedName>
    <definedName name="jilo">#REF!</definedName>
    <definedName name="jim56">#REF!</definedName>
    <definedName name="jjhgfd658">#REF!</definedName>
    <definedName name="jjjj5555">'[10]x1'!#REF!</definedName>
    <definedName name="jjjjj1">#REF!</definedName>
    <definedName name="jjjjj1kkk1">#REF!</definedName>
    <definedName name="jjjjj4444">#REF!</definedName>
    <definedName name="jk45">#REF!</definedName>
    <definedName name="jkfx30">#REF!</definedName>
    <definedName name="jki">#REF!</definedName>
    <definedName name="jkil56">#REF!</definedName>
    <definedName name="jkio54576">#REF!</definedName>
    <definedName name="jkiolp1456">#REF!</definedName>
    <definedName name="jkiuh14586">#REF!</definedName>
    <definedName name="jkl6547">#REF!</definedName>
    <definedName name="jnb1">#REF!</definedName>
    <definedName name="jsef">#REF!</definedName>
    <definedName name="jshj">#REF!</definedName>
    <definedName name="juhg">#REF!</definedName>
    <definedName name="juhg02">#REF!</definedName>
    <definedName name="juiklo458">#REF!</definedName>
    <definedName name="jukil6521">#REF!</definedName>
    <definedName name="juytgb">#REF!</definedName>
    <definedName name="jzawqr62147">#REF!</definedName>
    <definedName name="k">#REF!</definedName>
    <definedName name="kaeeeeee">#REF!</definedName>
    <definedName name="kaqw">#REF!</definedName>
    <definedName name="kawr896">#REF!</definedName>
    <definedName name="KBMPJ147">'[11]x'!#REF!</definedName>
    <definedName name="kbvc">#REF!</definedName>
    <definedName name="kdewqamn">#REF!</definedName>
    <definedName name="khgfd584">#REF!</definedName>
    <definedName name="khuy">#REF!</definedName>
    <definedName name="kigfd5">#REF!</definedName>
    <definedName name="kij">#REF!</definedName>
    <definedName name="kij4">#REF!</definedName>
    <definedName name="kij85">#REF!</definedName>
    <definedName name="kijh">#REF!</definedName>
    <definedName name="kijhg">#REF!</definedName>
    <definedName name="kijhl">#REF!</definedName>
    <definedName name="kiju745">#REF!</definedName>
    <definedName name="kijulkij32">#REF!</definedName>
    <definedName name="kik">#REF!</definedName>
    <definedName name="kioa">#REF!</definedName>
    <definedName name="kiojh">#REF!</definedName>
    <definedName name="kiol547">#REF!</definedName>
    <definedName name="kiop">#REF!</definedName>
    <definedName name="kiuj362">'[7]x#2'!#REF!</definedName>
    <definedName name="kiuy">#REF!</definedName>
    <definedName name="kjasawq">#REF!</definedName>
    <definedName name="kjbhfs65">#REF!</definedName>
    <definedName name="kjh">#REF!</definedName>
    <definedName name="KJHG">#REF!</definedName>
    <definedName name="kjhg6214">#REF!</definedName>
    <definedName name="kjhgf">#REF!</definedName>
    <definedName name="kjhgf4565">#REF!</definedName>
    <definedName name="kjhgf58">'[7]x#1'!#REF!</definedName>
    <definedName name="kjhjgui548">#REF!</definedName>
    <definedName name="kjhk65">#REF!</definedName>
    <definedName name="kjhq">#REF!</definedName>
    <definedName name="kjhuyg1456">'[12]x2w'!#REF!</definedName>
    <definedName name="kjilo65">#REF!</definedName>
    <definedName name="kjio">#REF!</definedName>
    <definedName name="kjjj55558">#REF!</definedName>
    <definedName name="kjk5">#REF!</definedName>
    <definedName name="kjnm510">#REF!</definedName>
    <definedName name="kjop">#REF!</definedName>
    <definedName name="kjse">#REF!</definedName>
    <definedName name="kjuh">#REF!</definedName>
    <definedName name="kjuh111">#REF!</definedName>
    <definedName name="kjuhg">#REF!</definedName>
    <definedName name="kjwa68">#REF!</definedName>
    <definedName name="kkk444">#REF!</definedName>
    <definedName name="kkkjj235">#REF!</definedName>
    <definedName name="kkkk444433">'[10]x1'!#REF!</definedName>
    <definedName name="kkkk55">#REF!</definedName>
    <definedName name="kkkkkkmmmm5551111">#REF!</definedName>
    <definedName name="kkkm">#REF!</definedName>
    <definedName name="kkl">#REF!</definedName>
    <definedName name="kl">#REF!</definedName>
    <definedName name="klkk222">#REF!</definedName>
    <definedName name="klmn">#REF!</definedName>
    <definedName name="kloint">#REF!</definedName>
    <definedName name="klop">#REF!</definedName>
    <definedName name="klop652">#REF!</definedName>
    <definedName name="kls">#REF!</definedName>
    <definedName name="km">'[3]niveloba'!#REF!</definedName>
    <definedName name="km1">#REF!</definedName>
    <definedName name="kmb">#REF!</definedName>
    <definedName name="kmjm">#REF!</definedName>
    <definedName name="kmjnjnm">#REF!</definedName>
    <definedName name="kmn">#REF!</definedName>
    <definedName name="kmnbv62014">#REF!</definedName>
    <definedName name="knhyb">#REF!</definedName>
    <definedName name="koij1458">#REF!</definedName>
    <definedName name="kokl222555">#REF!</definedName>
    <definedName name="koli45">'[6]x 3'!#REF!</definedName>
    <definedName name="koliu14786">'[10]x1'!#REF!</definedName>
    <definedName name="kop">#REF!</definedName>
    <definedName name="kopw">#REF!</definedName>
    <definedName name="kot">'[3]niveloba'!#REF!</definedName>
    <definedName name="kp">'[3]niveloba'!#REF!</definedName>
    <definedName name="ks">#REF!</definedName>
    <definedName name="ksael">#REF!</definedName>
    <definedName name="kx">'[2]niveloba'!#REF!</definedName>
    <definedName name="ljhggfdd23">#REF!</definedName>
    <definedName name="lki2654">#REF!</definedName>
    <definedName name="lkij">#REF!</definedName>
    <definedName name="lkijo">#REF!</definedName>
    <definedName name="lkiop">#REF!</definedName>
    <definedName name="lkiu">#REF!</definedName>
    <definedName name="lkj">#REF!</definedName>
    <definedName name="lkjbh624">'[13]8'!#REF!</definedName>
    <definedName name="lkjh">#REF!</definedName>
    <definedName name="lkjh1457">#REF!</definedName>
    <definedName name="lkjh545">#REF!</definedName>
    <definedName name="lkjh548321">#REF!</definedName>
    <definedName name="lkjhb1">#REF!</definedName>
    <definedName name="lkjhg514">#REF!</definedName>
    <definedName name="lkjhg9514">#REF!</definedName>
    <definedName name="lkjjhh">#REF!</definedName>
    <definedName name="lkkk5555">#REF!</definedName>
    <definedName name="lkm2">#REF!</definedName>
    <definedName name="lkma81">#REF!</definedName>
    <definedName name="lkmjn625">#REF!</definedName>
    <definedName name="lkoij5478">#REF!</definedName>
    <definedName name="lkoj124">#REF!</definedName>
    <definedName name="lkop548">#REF!</definedName>
    <definedName name="lll555">'[10]x1'!#REF!</definedName>
    <definedName name="llll54">#REF!</definedName>
    <definedName name="llll555">#REF!</definedName>
    <definedName name="lllll0000">#REF!</definedName>
    <definedName name="LMBVCX">#REF!</definedName>
    <definedName name="lmkijh2548">#REF!</definedName>
    <definedName name="lmkjn621">#REF!</definedName>
    <definedName name="lmuioa">#REF!</definedName>
    <definedName name="lmutaz">#REF!</definedName>
    <definedName name="lo3">#REF!</definedName>
    <definedName name="loiu">#REF!</definedName>
    <definedName name="lok">#REF!</definedName>
    <definedName name="lok1402">#REF!</definedName>
    <definedName name="loki254">#REF!</definedName>
    <definedName name="lokij2546">'[12]x2w'!#REF!</definedName>
    <definedName name="lokj">#REF!</definedName>
    <definedName name="lokj741">#REF!</definedName>
    <definedName name="lokpijuh1478">#REF!</definedName>
    <definedName name="lokpiuyt5487">#REF!</definedName>
    <definedName name="lomj">#REF!</definedName>
    <definedName name="lomz">#REF!</definedName>
    <definedName name="lopk2">#REF!</definedName>
    <definedName name="lozaq3">#REF!</definedName>
    <definedName name="lpl522">#REF!</definedName>
    <definedName name="lplo1424">#REF!</definedName>
    <definedName name="lpo">#REF!</definedName>
    <definedName name="lpoki">#REF!</definedName>
    <definedName name="lpokj548">#REF!</definedName>
    <definedName name="lpokl2654">#REF!</definedName>
    <definedName name="lqat">#REF!</definedName>
    <definedName name="lzo">#REF!</definedName>
    <definedName name="mbnvx">#REF!</definedName>
    <definedName name="mdshg">#REF!</definedName>
    <definedName name="me">#REF!</definedName>
    <definedName name="mecxre">#REF!</definedName>
    <definedName name="meeqvse">#REF!</definedName>
    <definedName name="meore">#REF!</definedName>
    <definedName name="meotx">#REF!</definedName>
    <definedName name="merve">#REF!</definedName>
    <definedName name="mes">#REF!</definedName>
    <definedName name="mesvide">#REF!</definedName>
    <definedName name="mioh">#REF!</definedName>
    <definedName name="mj56">#REF!</definedName>
    <definedName name="mji147">#REF!</definedName>
    <definedName name="mkh">#REF!</definedName>
    <definedName name="mmm111">#REF!</definedName>
    <definedName name="mmm1111222">'[10]x1'!#REF!</definedName>
    <definedName name="mmm1114">#REF!</definedName>
    <definedName name="mmmm13">#REF!</definedName>
    <definedName name="mmn">#REF!</definedName>
    <definedName name="mnbnv">#REF!</definedName>
    <definedName name="more">#REF!</definedName>
    <definedName name="mrewa">#REF!</definedName>
    <definedName name="nczxh21">#REF!</definedName>
    <definedName name="nmjh564">'[12]x1'!#REF!</definedName>
    <definedName name="nn22">#REF!</definedName>
    <definedName name="nnn333">#REF!</definedName>
    <definedName name="nnnn88">#REF!</definedName>
    <definedName name="nuaq">#REF!</definedName>
    <definedName name="o">#REF!</definedName>
    <definedName name="oiesd456">'[7]x#1'!#REF!</definedName>
    <definedName name="oik601">#REF!</definedName>
    <definedName name="oil36">#REF!</definedName>
    <definedName name="oil984">#REF!</definedName>
    <definedName name="oilkm365">#REF!</definedName>
    <definedName name="oiuu478">#REF!</definedName>
    <definedName name="oiuy">#REF!</definedName>
    <definedName name="ok547">#REF!</definedName>
    <definedName name="okil">#REF!</definedName>
    <definedName name="oklij21456">'[12]x1'!#REF!</definedName>
    <definedName name="oklphji">#REF!</definedName>
    <definedName name="okm44">#REF!</definedName>
    <definedName name="oknjh95147">'[13]8'!#REF!</definedName>
    <definedName name="olm">#REF!</definedName>
    <definedName name="olpl1457">#REF!</definedName>
    <definedName name="ooii">#REF!</definedName>
    <definedName name="oooo547">#REF!</definedName>
    <definedName name="oooo6">#REF!</definedName>
    <definedName name="ooooooii">#REF!</definedName>
    <definedName name="opi4">#REF!</definedName>
    <definedName name="opl">#REF!</definedName>
    <definedName name="opl321">#REF!</definedName>
    <definedName name="oplop321">#REF!</definedName>
    <definedName name="opuyu">#REF!</definedName>
    <definedName name="otxi">#REF!</definedName>
    <definedName name="ouyrfer458">#REF!</definedName>
    <definedName name="pazxs">#REF!</definedName>
    <definedName name="pi">#REF!</definedName>
    <definedName name="pirveli">#REF!</definedName>
    <definedName name="piyuytr1457">#REF!</definedName>
    <definedName name="pkmnj">#REF!</definedName>
    <definedName name="pkoi">#REF!</definedName>
    <definedName name="plki1457">#REF!</definedName>
    <definedName name="plkj621">#REF!</definedName>
    <definedName name="plkjl">#REF!</definedName>
    <definedName name="plkm8123">#REF!</definedName>
    <definedName name="plmnb95478">#REF!</definedName>
    <definedName name="plmz">#REF!</definedName>
    <definedName name="plok125">#REF!</definedName>
    <definedName name="plok265">#REF!</definedName>
    <definedName name="ploki1256">#REF!</definedName>
    <definedName name="plokj">#REF!</definedName>
    <definedName name="plokj2143">#REF!</definedName>
    <definedName name="plokju21548">#REF!</definedName>
    <definedName name="pm2">#REF!</definedName>
    <definedName name="po69">#REF!</definedName>
    <definedName name="poi">#REF!</definedName>
    <definedName name="poi54">#REF!</definedName>
    <definedName name="poi6">#REF!</definedName>
    <definedName name="poiliu4587">#REF!</definedName>
    <definedName name="poim5">#REF!</definedName>
    <definedName name="poiu">#REF!</definedName>
    <definedName name="poiu87">#REF!</definedName>
    <definedName name="poiuy">#REF!</definedName>
    <definedName name="pok7845">#REF!</definedName>
    <definedName name="pokcds">#REF!</definedName>
    <definedName name="pokgde478">'[13]8'!#REF!</definedName>
    <definedName name="pokli456">#REF!</definedName>
    <definedName name="pol2">#REF!</definedName>
    <definedName name="poli">#REF!</definedName>
    <definedName name="polkijnmbg">#REF!</definedName>
    <definedName name="polo25">#REF!</definedName>
    <definedName name="ppp">#REF!</definedName>
    <definedName name="ppp3">'[5]x r '!$F$174</definedName>
    <definedName name="ppp9">#REF!</definedName>
    <definedName name="putrew85">#REF!</definedName>
    <definedName name="pxaq">#REF!</definedName>
    <definedName name="rat">#REF!</definedName>
    <definedName name="rcx">#REF!</definedName>
    <definedName name="rer">#REF!</definedName>
    <definedName name="rex">#REF!</definedName>
    <definedName name="rmexuT">#REF!</definedName>
    <definedName name="ror">#REF!</definedName>
    <definedName name="rot">#REF!</definedName>
    <definedName name="rqwtryj65">#REF!</definedName>
    <definedName name="rrv">#REF!</definedName>
    <definedName name="rsa">#REF!</definedName>
    <definedName name="rsv">#REF!</definedName>
    <definedName name="rte">#REF!</definedName>
    <definedName name="rto">#REF!</definedName>
    <definedName name="rva">#REF!</definedName>
    <definedName name="rwqa10">#REF!</definedName>
    <definedName name="rxu">#REF!</definedName>
    <definedName name="sderfg1478">#REF!</definedName>
    <definedName name="sdxza">#REF!</definedName>
    <definedName name="svidi">#REF!</definedName>
    <definedName name="tea">#REF!</definedName>
    <definedName name="tertmeti">#REF!</definedName>
    <definedName name="tgtgt">#REF!</definedName>
    <definedName name="tormeti">#REF!</definedName>
    <definedName name="tre589">#REF!</definedName>
    <definedName name="trfgdwq65478">#REF!</definedName>
    <definedName name="tri">#REF!</definedName>
    <definedName name="ttty">#REF!</definedName>
    <definedName name="ty859">#REF!</definedName>
    <definedName name="tytu">#REF!</definedName>
    <definedName name="ubez">#REF!</definedName>
    <definedName name="uhn369">#REF!</definedName>
    <definedName name="uijkl254">#REF!</definedName>
    <definedName name="uio2">#REF!</definedName>
    <definedName name="uiok">#REF!</definedName>
    <definedName name="uiop564">'[10]x1'!#REF!</definedName>
    <definedName name="uiyv">#REF!</definedName>
    <definedName name="ukjlo25">#REF!</definedName>
    <definedName name="uqapo896">#REF!</definedName>
    <definedName name="uuuu4">#REF!</definedName>
    <definedName name="uyikj265">#REF!</definedName>
    <definedName name="uyt">#REF!</definedName>
    <definedName name="uytn">#REF!</definedName>
    <definedName name="uytyhjk56">#REF!</definedName>
    <definedName name="uyuy321">#REF!</definedName>
    <definedName name="vbcx">#REF!</definedName>
    <definedName name="vbnm12">#REF!</definedName>
    <definedName name="wqr75">#REF!</definedName>
    <definedName name="xdrt">#REF!</definedName>
    <definedName name="xuti">#REF!</definedName>
    <definedName name="xxcv">'[3]niveloba'!#REF!</definedName>
    <definedName name="ytrer7">#REF!</definedName>
    <definedName name="ytrrjh56">#REF!</definedName>
    <definedName name="ytui458">'[7]x#2'!#REF!</definedName>
    <definedName name="yu621">#REF!</definedName>
    <definedName name="yui56">#REF!</definedName>
    <definedName name="yyyy333">#REF!</definedName>
    <definedName name="zzzz444">#REF!</definedName>
    <definedName name="лллл">#REF!</definedName>
    <definedName name="ыыыы">#REF!</definedName>
  </definedNames>
  <calcPr fullCalcOnLoad="1" fullPrecision="0"/>
</workbook>
</file>

<file path=xl/sharedStrings.xml><?xml version="1.0" encoding="utf-8"?>
<sst xmlns="http://schemas.openxmlformats.org/spreadsheetml/2006/main" count="85" uniqueCount="57">
  <si>
    <t>sxvadasxva manqanebi</t>
  </si>
  <si>
    <t>sxva masalebi</t>
  </si>
  <si>
    <t xml:space="preserve"> samSeneblo resursebis mixedviT pirdapiri danaxarjebis jami</t>
  </si>
  <si>
    <t>#</t>
  </si>
  <si>
    <t>safuZveli</t>
  </si>
  <si>
    <t>samuSaos dasaxeleba</t>
  </si>
  <si>
    <t>sul</t>
  </si>
  <si>
    <t>kvm</t>
  </si>
  <si>
    <t>t</t>
  </si>
  <si>
    <t>kbm</t>
  </si>
  <si>
    <t>lari</t>
  </si>
  <si>
    <t>jami</t>
  </si>
  <si>
    <t>raodenoba</t>
  </si>
  <si>
    <t>SromiTi danaxarjebi</t>
  </si>
  <si>
    <t>kg</t>
  </si>
  <si>
    <t>-</t>
  </si>
  <si>
    <t>l</t>
  </si>
  <si>
    <t>lariı</t>
  </si>
  <si>
    <t xml:space="preserve">saxarjTaRricxvo mogeba </t>
  </si>
  <si>
    <t xml:space="preserve"> saxarjTaRricxvo Rirebuleba</t>
  </si>
  <si>
    <t>dRg 18%</t>
  </si>
  <si>
    <t>safuZveli:</t>
  </si>
  <si>
    <t>ganzomilebis erTeuli</t>
  </si>
  <si>
    <t>saxarjT-aRricxvo Rirebuleba</t>
  </si>
  <si>
    <t>ganzomilebis erTeulze</t>
  </si>
  <si>
    <t>saproeqto monacemebze</t>
  </si>
  <si>
    <t>kac/sT</t>
  </si>
  <si>
    <t>sabazro</t>
  </si>
  <si>
    <t>manq/sT</t>
  </si>
  <si>
    <t>zednadebi xarjebi</t>
  </si>
  <si>
    <t xml:space="preserve">s.n.da w. 46-15-2                                                                                                                                                                                                         </t>
  </si>
  <si>
    <t>samSeneblo nangrevebis gatana,  avtomanqanebiT</t>
  </si>
  <si>
    <t>Sekiduli Weris mowyoba TabaSirmuyaos filebiT liTonis profilebze</t>
  </si>
  <si>
    <t>fiTxi fasadis</t>
  </si>
  <si>
    <t>s.n.da w.                                                                                                                                                                                                            15-52-1</t>
  </si>
  <si>
    <t>xsnaris tumbo 3 kbm/sT</t>
  </si>
  <si>
    <t>xsnari cementis mosapirkeTebeli</t>
  </si>
  <si>
    <t>s.n.da w.                                                                                                                                                                                                      8-22-1</t>
  </si>
  <si>
    <t>inventaruli xaraCoebis mowyoba da daSla</t>
  </si>
  <si>
    <t>xaraCos liTonis detalebi</t>
  </si>
  <si>
    <t>xaraCos xis detalebi</t>
  </si>
  <si>
    <t>xis fenili</t>
  </si>
  <si>
    <t>fasadis kedlebidan da ferdoebidan ძველი saRebavis Camofxeka</t>
  </si>
  <si>
    <t>s.n.da w.  15-168-7 misadag.</t>
  </si>
  <si>
    <t>samSeneblo narCenebis  a/TviTmclelebze datvirTva</t>
  </si>
  <si>
    <t>maRalxarisxovani saRebavi wyalemulsiuri, wyalmedegi, silikoniani</t>
  </si>
  <si>
    <t>lokalur-resursuli  xarjTaRricxva #1</t>
  </si>
  <si>
    <t>m2</t>
  </si>
  <si>
    <t>kb.m</t>
  </si>
  <si>
    <t xml:space="preserve">fasadis kedlebis Selesva qviSacementis xsnariT                </t>
  </si>
  <si>
    <t>sndaw 12_8_4</t>
  </si>
  <si>
    <t>ssip levan samxaraulis sax. sasamarTlo eqspertizis erovnuli biuros an sxva akreditorebuli piris daskvna Sesrulebuli samuSaoebis moculobaze, xarisxze da Rirebulebaze</t>
  </si>
  <si>
    <t xml:space="preserve">Sedgenilia:   2016 wlis III kvartlis fasebSi </t>
  </si>
  <si>
    <t>fasadze mxatvruli warwerisa da naxatis mowyoba</t>
  </si>
  <si>
    <t xml:space="preserve"> fasadis kedlebisa da ferdoebis SefiTxvna da maRalxarisxovani SeRebva fasadis maRalxarisxovani, saRebaviT</t>
  </si>
  <si>
    <t>cali</t>
  </si>
  <si>
    <t>ssip qalaq baTumis #25 sajaro skolis Senobis stendis gare fasadis saremonto samuSaoebze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</si>
</sst>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Lari&quot;;\-#,##0\ &quot;Lari&quot;"/>
    <numFmt numFmtId="173" formatCode="#,##0\ &quot;Lari&quot;;[Red]\-#,##0\ &quot;Lari&quot;"/>
    <numFmt numFmtId="174" formatCode="#,##0.00\ &quot;Lari&quot;;\-#,##0.00\ &quot;Lari&quot;"/>
    <numFmt numFmtId="175" formatCode="#,##0.00\ &quot;Lari&quot;;[Red]\-#,##0.00\ &quot;Lari&quot;"/>
    <numFmt numFmtId="176" formatCode="_-* #,##0\ &quot;Lari&quot;_-;\-* #,##0\ &quot;Lari&quot;_-;_-* &quot;-&quot;\ &quot;Lari&quot;_-;_-@_-"/>
    <numFmt numFmtId="177" formatCode="_-* #,##0\ _L_a_r_i_-;\-* #,##0\ _L_a_r_i_-;_-* &quot;-&quot;\ _L_a_r_i_-;_-@_-"/>
    <numFmt numFmtId="178" formatCode="_-* #,##0.00\ &quot;Lari&quot;_-;\-* #,##0.00\ &quot;Lari&quot;_-;_-* &quot;-&quot;??\ &quot;Lari&quot;_-;_-@_-"/>
    <numFmt numFmtId="179" formatCode="_-* #,##0.00\ _L_a_r_i_-;\-* #,##0.00\ _L_a_r_i_-;_-* &quot;-&quot;??\ _L_a_r_i_-;_-@_-"/>
    <numFmt numFmtId="180" formatCode="#,##0\ &quot;TL&quot;;\-#,##0\ &quot;TL&quot;"/>
    <numFmt numFmtId="181" formatCode="#,##0\ &quot;TL&quot;;[Red]\-#,##0\ &quot;TL&quot;"/>
    <numFmt numFmtId="182" formatCode="#,##0.00\ &quot;TL&quot;;\-#,##0.00\ &quot;TL&quot;"/>
    <numFmt numFmtId="183" formatCode="#,##0.00\ &quot;TL&quot;;[Red]\-#,##0.00\ &quot;TL&quot;"/>
    <numFmt numFmtId="184" formatCode="_-* #,##0\ &quot;TL&quot;_-;\-* #,##0\ &quot;TL&quot;_-;_-* &quot;-&quot;\ &quot;TL&quot;_-;_-@_-"/>
    <numFmt numFmtId="185" formatCode="_-* #,##0\ _T_L_-;\-* #,##0\ _T_L_-;_-* &quot;-&quot;\ _T_L_-;_-@_-"/>
    <numFmt numFmtId="186" formatCode="_-* #,##0.00\ &quot;TL&quot;_-;\-* #,##0.00\ &quot;TL&quot;_-;_-* &quot;-&quot;??\ &quot;TL&quot;_-;_-@_-"/>
    <numFmt numFmtId="187" formatCode="_-* #,##0.00\ _T_L_-;\-* #,##0.00\ _T_L_-;_-* &quot;-&quot;??\ _T_L_-;_-@_-"/>
    <numFmt numFmtId="188" formatCode="0.0"/>
    <numFmt numFmtId="189" formatCode="0.000"/>
    <numFmt numFmtId="190" formatCode="0.0000"/>
    <numFmt numFmtId="191" formatCode="#,##0.000"/>
    <numFmt numFmtId="192" formatCode="#,##0.0"/>
    <numFmt numFmtId="193" formatCode="#,##0.0000"/>
    <numFmt numFmtId="194" formatCode="_-* #,##0_р_._-;\-* #,##0_р_._-;_-* &quot;-&quot;??_р_._-;_-@_-"/>
    <numFmt numFmtId="195" formatCode="_-* #,##0.0_р_._-;\-* #,##0.0_р_._-;_-* &quot;-&quot;??_р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00000"/>
    <numFmt numFmtId="201" formatCode="0.00000"/>
    <numFmt numFmtId="202" formatCode="#,##0.00000"/>
  </numFmts>
  <fonts count="51">
    <font>
      <sz val="10"/>
      <name val="Arial Cyr"/>
      <family val="0"/>
    </font>
    <font>
      <sz val="10"/>
      <name val="AcadNusx"/>
      <family val="0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b/>
      <sz val="10"/>
      <name val="AcadNusx"/>
      <family val="0"/>
    </font>
    <font>
      <sz val="10"/>
      <color indexed="10"/>
      <name val="AcadNusx"/>
      <family val="0"/>
    </font>
    <font>
      <sz val="10"/>
      <name val="Arial"/>
      <family val="2"/>
    </font>
    <font>
      <sz val="11"/>
      <name val="AcadNusx"/>
      <family val="0"/>
    </font>
    <font>
      <b/>
      <sz val="9"/>
      <name val="AcadNusx"/>
      <family val="0"/>
    </font>
    <font>
      <sz val="10"/>
      <color indexed="48"/>
      <name val="AcadNusx"/>
      <family val="0"/>
    </font>
    <font>
      <sz val="10"/>
      <color indexed="30"/>
      <name val="AcadNusx"/>
      <family val="0"/>
    </font>
    <font>
      <sz val="11"/>
      <color indexed="48"/>
      <name val="AcadNusx"/>
      <family val="0"/>
    </font>
    <font>
      <sz val="10"/>
      <name val="AacadL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30"/>
      <name val="AcadNusx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70C0"/>
      <name val="AcadNusx"/>
      <family val="0"/>
    </font>
    <font>
      <b/>
      <sz val="10"/>
      <color rgb="FF0070C0"/>
      <name val="AcadNusx"/>
      <family val="0"/>
    </font>
    <font>
      <sz val="10"/>
      <color rgb="FF3942F5"/>
      <name val="AcadNusx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03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188" fontId="1" fillId="0" borderId="10" xfId="0" applyNumberFormat="1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1" fontId="4" fillId="0" borderId="12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1" fillId="0" borderId="14" xfId="0" applyFont="1" applyFill="1" applyBorder="1" applyAlignment="1">
      <alignment horizontal="center" vertical="center" wrapText="1"/>
    </xf>
    <xf numFmtId="1" fontId="4" fillId="0" borderId="15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4" fontId="4" fillId="0" borderId="16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191" fontId="5" fillId="0" borderId="11" xfId="0" applyNumberFormat="1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 wrapText="1"/>
    </xf>
    <xf numFmtId="4" fontId="49" fillId="0" borderId="12" xfId="0" applyNumberFormat="1" applyFont="1" applyFill="1" applyBorder="1" applyAlignment="1">
      <alignment horizontal="center" vertical="center" wrapText="1"/>
    </xf>
    <xf numFmtId="2" fontId="5" fillId="0" borderId="11" xfId="0" applyNumberFormat="1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189" fontId="9" fillId="0" borderId="10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4" fontId="1" fillId="0" borderId="13" xfId="0" applyNumberFormat="1" applyFont="1" applyFill="1" applyBorder="1" applyAlignment="1">
      <alignment horizontal="center" vertical="center" wrapText="1"/>
    </xf>
    <xf numFmtId="2" fontId="1" fillId="0" borderId="13" xfId="0" applyNumberFormat="1" applyFont="1" applyFill="1" applyBorder="1" applyAlignment="1">
      <alignment horizontal="center" vertical="center" wrapText="1"/>
    </xf>
    <xf numFmtId="189" fontId="1" fillId="0" borderId="13" xfId="0" applyNumberFormat="1" applyFont="1" applyFill="1" applyBorder="1" applyAlignment="1">
      <alignment horizontal="center" vertical="center" wrapText="1"/>
    </xf>
    <xf numFmtId="188" fontId="1" fillId="0" borderId="11" xfId="0" applyNumberFormat="1" applyFont="1" applyFill="1" applyBorder="1" applyAlignment="1">
      <alignment horizontal="center" vertical="center" wrapText="1"/>
    </xf>
    <xf numFmtId="188" fontId="1" fillId="0" borderId="13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191" fontId="1" fillId="0" borderId="13" xfId="0" applyNumberFormat="1" applyFont="1" applyFill="1" applyBorder="1" applyAlignment="1">
      <alignment horizontal="center" vertical="center" wrapText="1"/>
    </xf>
    <xf numFmtId="9" fontId="1" fillId="0" borderId="10" xfId="0" applyNumberFormat="1" applyFont="1" applyFill="1" applyBorder="1" applyAlignment="1">
      <alignment horizontal="center" vertical="center" wrapText="1"/>
    </xf>
    <xf numFmtId="2" fontId="4" fillId="0" borderId="12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1" fontId="4" fillId="0" borderId="17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4" fontId="4" fillId="0" borderId="18" xfId="0" applyNumberFormat="1" applyFont="1" applyFill="1" applyBorder="1" applyAlignment="1">
      <alignment horizontal="center" vertical="center" wrapText="1"/>
    </xf>
    <xf numFmtId="1" fontId="4" fillId="0" borderId="20" xfId="0" applyNumberFormat="1" applyFont="1" applyFill="1" applyBorder="1" applyAlignment="1">
      <alignment horizontal="center" vertical="center" wrapText="1"/>
    </xf>
    <xf numFmtId="4" fontId="1" fillId="0" borderId="16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191" fontId="9" fillId="0" borderId="10" xfId="0" applyNumberFormat="1" applyFont="1" applyFill="1" applyBorder="1" applyAlignment="1">
      <alignment horizontal="center" vertical="center" wrapText="1"/>
    </xf>
    <xf numFmtId="193" fontId="9" fillId="0" borderId="10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202" fontId="1" fillId="0" borderId="1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2" fontId="5" fillId="0" borderId="22" xfId="0" applyNumberFormat="1" applyFont="1" applyFill="1" applyBorder="1" applyAlignment="1">
      <alignment horizontal="center" vertical="center" wrapText="1"/>
    </xf>
    <xf numFmtId="2" fontId="4" fillId="0" borderId="23" xfId="0" applyNumberFormat="1" applyFont="1" applyFill="1" applyBorder="1" applyAlignment="1">
      <alignment horizontal="center" vertical="center" wrapText="1"/>
    </xf>
    <xf numFmtId="2" fontId="49" fillId="0" borderId="23" xfId="0" applyNumberFormat="1" applyFont="1" applyFill="1" applyBorder="1" applyAlignment="1">
      <alignment horizontal="center" vertical="center" wrapText="1"/>
    </xf>
    <xf numFmtId="2" fontId="4" fillId="0" borderId="24" xfId="0" applyNumberFormat="1" applyFont="1" applyFill="1" applyBorder="1" applyAlignment="1">
      <alignment horizontal="center" vertical="center" wrapText="1"/>
    </xf>
    <xf numFmtId="2" fontId="4" fillId="0" borderId="25" xfId="0" applyNumberFormat="1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/>
    </xf>
    <xf numFmtId="0" fontId="0" fillId="0" borderId="0" xfId="0" applyFill="1" applyBorder="1" applyAlignment="1">
      <alignment/>
    </xf>
    <xf numFmtId="1" fontId="4" fillId="0" borderId="15" xfId="65" applyNumberFormat="1" applyFont="1" applyFill="1" applyBorder="1" applyAlignment="1">
      <alignment horizontal="center" vertical="center" wrapText="1"/>
      <protection/>
    </xf>
    <xf numFmtId="0" fontId="4" fillId="0" borderId="16" xfId="66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center" vertical="center" wrapText="1"/>
    </xf>
    <xf numFmtId="10" fontId="1" fillId="0" borderId="10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0" fontId="0" fillId="0" borderId="27" xfId="0" applyBorder="1" applyAlignment="1">
      <alignment/>
    </xf>
    <xf numFmtId="0" fontId="4" fillId="8" borderId="16" xfId="0" applyFont="1" applyFill="1" applyBorder="1" applyAlignment="1">
      <alignment horizontal="center" vertical="center" wrapText="1"/>
    </xf>
    <xf numFmtId="0" fontId="4" fillId="8" borderId="12" xfId="0" applyFont="1" applyFill="1" applyBorder="1" applyAlignment="1">
      <alignment horizontal="center" vertical="center" wrapText="1"/>
    </xf>
    <xf numFmtId="2" fontId="4" fillId="15" borderId="11" xfId="0" applyNumberFormat="1" applyFont="1" applyFill="1" applyBorder="1" applyAlignment="1">
      <alignment horizontal="center" vertical="center" wrapText="1"/>
    </xf>
    <xf numFmtId="0" fontId="1" fillId="15" borderId="11" xfId="0" applyFont="1" applyFill="1" applyBorder="1" applyAlignment="1">
      <alignment horizontal="center" vertical="center" wrapText="1"/>
    </xf>
    <xf numFmtId="0" fontId="4" fillId="15" borderId="11" xfId="0" applyFont="1" applyFill="1" applyBorder="1" applyAlignment="1">
      <alignment horizontal="center" vertical="center" wrapText="1"/>
    </xf>
    <xf numFmtId="2" fontId="1" fillId="12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" fontId="4" fillId="12" borderId="21" xfId="0" applyNumberFormat="1" applyFont="1" applyFill="1" applyBorder="1" applyAlignment="1">
      <alignment horizontal="center" vertical="center" wrapText="1"/>
    </xf>
    <xf numFmtId="2" fontId="4" fillId="12" borderId="21" xfId="0" applyNumberFormat="1" applyFont="1" applyFill="1" applyBorder="1" applyAlignment="1">
      <alignment horizontal="center" vertical="center" wrapText="1"/>
    </xf>
    <xf numFmtId="2" fontId="4" fillId="3" borderId="10" xfId="0" applyNumberFormat="1" applyFont="1" applyFill="1" applyBorder="1" applyAlignment="1">
      <alignment horizontal="center" vertical="center" wrapText="1"/>
    </xf>
    <xf numFmtId="1" fontId="4" fillId="3" borderId="21" xfId="0" applyNumberFormat="1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1" fillId="0" borderId="28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left" vertical="center" wrapText="1"/>
    </xf>
    <xf numFmtId="0" fontId="4" fillId="33" borderId="29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textRotation="90" wrapText="1"/>
    </xf>
    <xf numFmtId="0" fontId="1" fillId="0" borderId="11" xfId="0" applyFont="1" applyFill="1" applyBorder="1" applyAlignment="1">
      <alignment horizontal="center" vertical="center" textRotation="90" wrapText="1"/>
    </xf>
    <xf numFmtId="0" fontId="1" fillId="0" borderId="14" xfId="0" applyFont="1" applyFill="1" applyBorder="1" applyAlignment="1">
      <alignment horizontal="center" vertical="center" textRotation="90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Обычный 2" xfId="63"/>
    <cellStyle name="Обычный 3" xfId="64"/>
    <cellStyle name="Обычный_22-BARI" xfId="65"/>
    <cellStyle name="Обычный_ruruas 9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UQURA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AXALI%20MSENEBLOBA\m%20%20a%20b%20a%20s%20i%20z%20e%20i%201%20xls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sp-zvxblwfw7if\c\qalaqi\bar%20agars208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AXALI%20MSENEBLOBA\gogebasvili.%2022%20xls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OTI\SUQURA.%20bolo%20xls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proeqti%202006-III\a-x-II%20%20xls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sp-zvxblwfw7if\c\proeqti%202006-III\a-x%20%20xl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sp-2\asp-2\&#1052;&#1086;&#1080;%20&#1076;&#1086;&#1082;&#1091;&#1084;&#1077;&#1085;&#1090;&#1099;\sulaberiZis%20quCa%20saboloo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sp-2\asp-2\&#1052;&#1086;&#1080;%20&#1076;&#1086;&#1082;&#1091;&#1084;&#1077;&#1085;&#1090;&#1099;\abuc-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sp-zvxblwfw7if\asp-2c\vahe\vahe\xims44xl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K%20E%20D%20A\bulv%20%20gamwvaneba%204xl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sp-zvxblwfw7if\c\q%20u%20c%20e%20b%20i\&#1053;&#1086;&#1074;&#1072;&#1103;%20&#1087;&#1072;&#1087;&#1082;&#1072;\bulv%20ninos6681xl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sp-zvxblwfw7if\c\batumi-2005\A%20R%20D%20%20T%20b%20G%20a%20%20102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sp-zvxblwfw7if\c\Documents%20and%20Settings\VAHE\My%20Documents\`x%20%20a%20%20l%20%20a501xls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AXALI%20MSENEBLOBA\gogebasvili.%20%2018x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ar (2)"/>
      <sheetName val="K"/>
      <sheetName val="O"/>
      <sheetName val="1"/>
      <sheetName val="2 "/>
      <sheetName val="3"/>
      <sheetName val="4"/>
      <sheetName val="5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x1 (2)"/>
      <sheetName val="h"/>
      <sheetName val="x1"/>
      <sheetName val="ang"/>
      <sheetName val="2"/>
      <sheetName val="n i v"/>
      <sheetName val="s"/>
      <sheetName val="k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"/>
      <sheetName val="k"/>
      <sheetName val="x"/>
      <sheetName val="ma"/>
      <sheetName val="2"/>
      <sheetName val="su3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s.d"/>
      <sheetName val="ganm"/>
      <sheetName val="p1"/>
      <sheetName val="p2"/>
      <sheetName val="sarc)"/>
      <sheetName val="s"/>
      <sheetName val="gx"/>
      <sheetName val="k"/>
      <sheetName val="x1"/>
      <sheetName val="x2w"/>
      <sheetName val="x3"/>
      <sheetName val="x4"/>
      <sheetName val="5w"/>
      <sheetName val="w6"/>
      <sheetName val="da"/>
      <sheetName val="1"/>
      <sheetName val="1w"/>
      <sheetName val="moc (3)"/>
      <sheetName val="moc (4)w"/>
      <sheetName val="ma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GK"/>
      <sheetName val="K (2)"/>
      <sheetName val="O (1)"/>
      <sheetName val="1"/>
      <sheetName val="1-2"/>
      <sheetName val="1 (3)"/>
      <sheetName val="O (2)"/>
      <sheetName val="2"/>
      <sheetName val="2(1)"/>
      <sheetName val="2(3)"/>
      <sheetName val="O (3)"/>
      <sheetName val="3"/>
      <sheetName val="3 (2)"/>
      <sheetName val="3(3)"/>
      <sheetName val="4"/>
      <sheetName val="5"/>
      <sheetName val="6"/>
      <sheetName val="7"/>
      <sheetName val="8"/>
      <sheetName val="xarjtar (4)"/>
      <sheetName val="3 (3)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ku (2)"/>
      <sheetName val="x3 (2)"/>
      <sheetName val="a"/>
      <sheetName val="n (3)"/>
      <sheetName val="n (2)"/>
      <sheetName val="ganm (2)"/>
      <sheetName val="s"/>
      <sheetName val="sarc)"/>
      <sheetName val="g"/>
      <sheetName val="gx"/>
      <sheetName val="k"/>
      <sheetName val="x1"/>
      <sheetName val="1"/>
      <sheetName val="x2"/>
      <sheetName val="2"/>
      <sheetName val="x3"/>
      <sheetName val="x4"/>
      <sheetName val="n"/>
      <sheetName val="ku"/>
      <sheetName val="go)"/>
      <sheetName val="1 (2)"/>
      <sheetName val="go"/>
      <sheetName val="m"/>
      <sheetName val="ma"/>
      <sheetName val="t"/>
      <sheetName val="d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n (2)"/>
      <sheetName val="n"/>
      <sheetName val="a"/>
      <sheetName val="2"/>
      <sheetName val="x2,"/>
      <sheetName val="ku"/>
      <sheetName val="x3)"/>
      <sheetName val="sarc)"/>
      <sheetName val="gx"/>
      <sheetName val="s"/>
      <sheetName val="k"/>
      <sheetName val="1"/>
      <sheetName val="x1"/>
      <sheetName val="g"/>
      <sheetName val="go)"/>
      <sheetName val="1 (2)"/>
      <sheetName val="go"/>
      <sheetName val="m"/>
      <sheetName val="ma"/>
      <sheetName val="t"/>
      <sheetName val="d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iveloba"/>
      <sheetName val="Лист1"/>
      <sheetName val="ganmar"/>
      <sheetName val="ganm. pr."/>
      <sheetName val="krebsiTi"/>
      <sheetName val="xarjtar"/>
      <sheetName val="manq.meq"/>
      <sheetName val="q. moc"/>
      <sheetName val="sap3"/>
      <sheetName val="sap6"/>
      <sheetName val="teqnika"/>
      <sheetName val="masalebi"/>
      <sheetName val="kalend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apr"/>
      <sheetName val="ganm. pr."/>
      <sheetName val="xarjtar"/>
      <sheetName val="q. moc"/>
      <sheetName val="uwyisi"/>
      <sheetName val="masalebi"/>
      <sheetName val="manq.meq"/>
      <sheetName val="teqnika"/>
      <sheetName val="niveloba"/>
      <sheetName val="krebsiTi"/>
      <sheetName val="sap3"/>
      <sheetName val="kalend"/>
      <sheetName val="sap6"/>
      <sheetName val="sapik"/>
      <sheetName val="miwis"/>
      <sheetName val="safari"/>
      <sheetName val="hidravl"/>
      <sheetName val="kalk"/>
      <sheetName val="Лист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m (2)"/>
      <sheetName val="ganm"/>
      <sheetName val="sapr davaleba)"/>
      <sheetName val="kg"/>
      <sheetName val="krebsiti (2)"/>
      <sheetName val="res ur"/>
      <sheetName val="masalebi"/>
      <sheetName val="sarCevi"/>
      <sheetName val="kreb uwyisi"/>
      <sheetName val="san uwyisi"/>
      <sheetName val="arxis uwyisi"/>
      <sheetName val="sm (2)"/>
      <sheetName val="s m"/>
      <sheetName val="sa"/>
      <sheetName val="su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anmar"/>
      <sheetName val="sarc 9 (2)"/>
      <sheetName val="x r "/>
      <sheetName val="k r 9 (2)"/>
      <sheetName val="s d"/>
      <sheetName val="mas"/>
      <sheetName val="t c"/>
      <sheetName val="mmu"/>
      <sheetName val="k g"/>
      <sheetName val="x r  el"/>
      <sheetName val="ganmar org"/>
      <sheetName val="sarc 9"/>
      <sheetName val="k r 9"/>
      <sheetName val="x) (1)"/>
      <sheetName val="x) (2)"/>
      <sheetName val="s a m . m o c"/>
      <sheetName val="u w y"/>
    </sheetNames>
    <sheetDataSet>
      <sheetData sheetId="2">
        <row r="174">
          <cell r="F174">
            <v>0.58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x (2)"/>
      <sheetName val="gx"/>
      <sheetName val="sar"/>
      <sheetName val="ganm"/>
      <sheetName val="p2"/>
      <sheetName val="p1"/>
      <sheetName val="g"/>
      <sheetName val="k "/>
      <sheetName val="x1"/>
      <sheetName val="x2"/>
      <sheetName val="x 3"/>
      <sheetName val="4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1"/>
      <sheetName val="p2"/>
      <sheetName val="gar. (3)"/>
      <sheetName val="k"/>
      <sheetName val="x#1"/>
      <sheetName val="x#2"/>
      <sheetName val="x#3"/>
      <sheetName val="x#4"/>
      <sheetName val="x#5"/>
      <sheetName val="x#6"/>
      <sheetName val="x#7"/>
      <sheetName val="x#8"/>
      <sheetName val="x#9"/>
      <sheetName val="x#10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2"/>
      <sheetName val="p1"/>
      <sheetName val="sat"/>
      <sheetName val="sar"/>
      <sheetName val="gx"/>
      <sheetName val="kr"/>
      <sheetName val="xar #1"/>
      <sheetName val="xar #1 (2)"/>
      <sheetName val="xar #1 (3)"/>
      <sheetName val="or gan"/>
      <sheetName val="teq. da"/>
      <sheetName val="sapr dav"/>
      <sheetName val="moc uwy (3)"/>
      <sheetName val="mu"/>
      <sheetName val="ga"/>
      <sheetName val="mm"/>
      <sheetName val="tc"/>
      <sheetName val="mas"/>
      <sheetName val="kal"/>
      <sheetName val="md"/>
      <sheetName val="moc uwy"/>
      <sheetName val="ku"/>
      <sheetName val="moc uwy (2)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x0"/>
      <sheetName val="s"/>
      <sheetName val="k"/>
      <sheetName val="x1"/>
      <sheetName val="x2,"/>
      <sheetName val="x1 (2)w (2)"/>
      <sheetName val="moc (4)w"/>
      <sheetName val="1w"/>
      <sheetName val="1"/>
      <sheetName val="moc (3)"/>
      <sheetName val="ma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tabSelected="1" zoomScalePageLayoutView="0" workbookViewId="0" topLeftCell="A1">
      <selection activeCell="C50" sqref="C50"/>
    </sheetView>
  </sheetViews>
  <sheetFormatPr defaultColWidth="9.00390625" defaultRowHeight="12.75"/>
  <cols>
    <col min="1" max="1" width="4.125" style="13" customWidth="1"/>
    <col min="2" max="2" width="10.375" style="13" customWidth="1"/>
    <col min="3" max="3" width="46.25390625" style="13" customWidth="1"/>
    <col min="4" max="4" width="7.875" style="13" customWidth="1"/>
    <col min="5" max="7" width="7.375" style="13" customWidth="1"/>
    <col min="8" max="8" width="11.375" style="13" customWidth="1"/>
  </cols>
  <sheetData>
    <row r="1" spans="1:8" ht="20.25" customHeight="1">
      <c r="A1" s="88" t="s">
        <v>46</v>
      </c>
      <c r="B1" s="88"/>
      <c r="C1" s="88"/>
      <c r="D1" s="88"/>
      <c r="E1" s="88"/>
      <c r="F1" s="88"/>
      <c r="G1" s="88"/>
      <c r="H1" s="89"/>
    </row>
    <row r="2" spans="1:8" ht="32.25" customHeight="1">
      <c r="A2" s="90" t="s">
        <v>56</v>
      </c>
      <c r="B2" s="90"/>
      <c r="C2" s="90"/>
      <c r="D2" s="90"/>
      <c r="E2" s="90"/>
      <c r="F2" s="90"/>
      <c r="G2" s="90"/>
      <c r="H2" s="91"/>
    </row>
    <row r="3" spans="1:8" ht="25.5" customHeight="1">
      <c r="A3" s="88" t="s">
        <v>19</v>
      </c>
      <c r="B3" s="88"/>
      <c r="C3" s="88"/>
      <c r="D3" s="70"/>
      <c r="E3" s="92"/>
      <c r="F3" s="92"/>
      <c r="G3" s="92"/>
      <c r="H3" s="93"/>
    </row>
    <row r="4" spans="1:8" ht="11.25" customHeight="1">
      <c r="A4" s="88"/>
      <c r="B4" s="88"/>
      <c r="C4" s="88"/>
      <c r="D4" s="71"/>
      <c r="E4" s="88"/>
      <c r="F4" s="88"/>
      <c r="G4" s="88"/>
      <c r="H4" s="89"/>
    </row>
    <row r="5" spans="1:8" ht="13.5">
      <c r="A5" s="95" t="s">
        <v>21</v>
      </c>
      <c r="B5" s="95"/>
      <c r="C5" s="95"/>
      <c r="D5" s="95"/>
      <c r="E5" s="95"/>
      <c r="F5" s="95"/>
      <c r="G5" s="95"/>
      <c r="H5" s="96"/>
    </row>
    <row r="6" spans="1:9" ht="13.5">
      <c r="A6" s="97" t="s">
        <v>52</v>
      </c>
      <c r="B6" s="97"/>
      <c r="C6" s="97"/>
      <c r="D6" s="97"/>
      <c r="E6" s="97"/>
      <c r="F6" s="97"/>
      <c r="G6" s="97"/>
      <c r="H6" s="97"/>
      <c r="I6" s="72"/>
    </row>
    <row r="7" spans="1:8" ht="53.25" customHeight="1">
      <c r="A7" s="98" t="s">
        <v>3</v>
      </c>
      <c r="B7" s="100" t="s">
        <v>4</v>
      </c>
      <c r="C7" s="98" t="s">
        <v>5</v>
      </c>
      <c r="D7" s="100" t="s">
        <v>22</v>
      </c>
      <c r="E7" s="86" t="s">
        <v>12</v>
      </c>
      <c r="F7" s="87"/>
      <c r="G7" s="86" t="s">
        <v>23</v>
      </c>
      <c r="H7" s="87"/>
    </row>
    <row r="8" spans="1:8" ht="97.5" customHeight="1">
      <c r="A8" s="99"/>
      <c r="B8" s="101"/>
      <c r="C8" s="99"/>
      <c r="D8" s="102"/>
      <c r="E8" s="16" t="s">
        <v>24</v>
      </c>
      <c r="F8" s="16" t="s">
        <v>25</v>
      </c>
      <c r="G8" s="16" t="s">
        <v>24</v>
      </c>
      <c r="H8" s="17" t="s">
        <v>6</v>
      </c>
    </row>
    <row r="9" spans="1:8" ht="14.25" customHeight="1" thickBot="1">
      <c r="A9" s="18">
        <v>1</v>
      </c>
      <c r="B9" s="18">
        <v>2</v>
      </c>
      <c r="C9" s="18">
        <v>3</v>
      </c>
      <c r="D9" s="15">
        <v>4</v>
      </c>
      <c r="E9" s="15">
        <v>5</v>
      </c>
      <c r="F9" s="15">
        <v>6</v>
      </c>
      <c r="G9" s="15">
        <v>7</v>
      </c>
      <c r="H9" s="1">
        <v>8</v>
      </c>
    </row>
    <row r="10" spans="1:9" ht="37.5" customHeight="1" thickBot="1">
      <c r="A10" s="19">
        <v>1</v>
      </c>
      <c r="B10" s="20" t="s">
        <v>30</v>
      </c>
      <c r="C10" s="73" t="s">
        <v>42</v>
      </c>
      <c r="D10" s="22" t="s">
        <v>7</v>
      </c>
      <c r="E10" s="23"/>
      <c r="F10" s="22">
        <v>52</v>
      </c>
      <c r="G10" s="23"/>
      <c r="H10" s="42"/>
      <c r="I10" s="85"/>
    </row>
    <row r="11" spans="1:8" ht="14.25" thickBot="1">
      <c r="A11" s="12">
        <f>A10+0.1</f>
        <v>1.1</v>
      </c>
      <c r="B11" s="24"/>
      <c r="C11" s="24" t="s">
        <v>13</v>
      </c>
      <c r="D11" s="25" t="s">
        <v>47</v>
      </c>
      <c r="E11" s="26">
        <v>52</v>
      </c>
      <c r="F11" s="25"/>
      <c r="G11" s="25">
        <v>2</v>
      </c>
      <c r="H11" s="58"/>
    </row>
    <row r="12" spans="1:8" ht="32.25" customHeight="1" thickBot="1">
      <c r="A12" s="19">
        <f>A10+1</f>
        <v>2</v>
      </c>
      <c r="B12" s="20" t="s">
        <v>27</v>
      </c>
      <c r="C12" s="21" t="s">
        <v>44</v>
      </c>
      <c r="D12" s="20" t="s">
        <v>9</v>
      </c>
      <c r="E12" s="23"/>
      <c r="F12" s="22">
        <v>0.1</v>
      </c>
      <c r="G12" s="23"/>
      <c r="H12" s="59"/>
    </row>
    <row r="13" spans="1:8" ht="32.25" customHeight="1" thickBot="1">
      <c r="A13" s="14">
        <f>A12+1</f>
        <v>3</v>
      </c>
      <c r="B13" s="20" t="s">
        <v>27</v>
      </c>
      <c r="C13" s="27" t="s">
        <v>31</v>
      </c>
      <c r="D13" s="28" t="s">
        <v>48</v>
      </c>
      <c r="E13" s="29"/>
      <c r="F13" s="29">
        <v>0.1</v>
      </c>
      <c r="G13" s="29"/>
      <c r="H13" s="60"/>
    </row>
    <row r="14" spans="1:8" ht="48" customHeight="1" hidden="1">
      <c r="A14" s="19" t="e">
        <f>#REF!+1</f>
        <v>#REF!</v>
      </c>
      <c r="B14" s="20"/>
      <c r="C14" s="21"/>
      <c r="D14" s="22"/>
      <c r="E14" s="23"/>
      <c r="F14" s="22"/>
      <c r="G14" s="23"/>
      <c r="H14" s="59"/>
    </row>
    <row r="15" spans="1:8" ht="16.5" customHeight="1" hidden="1">
      <c r="A15" s="19" t="e">
        <f>A14+1</f>
        <v>#REF!</v>
      </c>
      <c r="B15" s="24"/>
      <c r="C15" s="24"/>
      <c r="D15" s="25"/>
      <c r="E15" s="25"/>
      <c r="F15" s="24"/>
      <c r="G15" s="30"/>
      <c r="H15" s="30"/>
    </row>
    <row r="16" spans="1:8" ht="16.5" customHeight="1" hidden="1">
      <c r="A16" s="19" t="e">
        <f>A15+1</f>
        <v>#REF!</v>
      </c>
      <c r="B16" s="3"/>
      <c r="C16" s="31"/>
      <c r="D16" s="31"/>
      <c r="E16" s="5"/>
      <c r="F16" s="32"/>
      <c r="G16" s="5"/>
      <c r="H16" s="7"/>
    </row>
    <row r="17" spans="1:8" ht="16.5" customHeight="1" hidden="1">
      <c r="A17" s="19" t="e">
        <f>A16+1</f>
        <v>#REF!</v>
      </c>
      <c r="B17" s="3"/>
      <c r="C17" s="1"/>
      <c r="D17" s="8"/>
      <c r="E17" s="8"/>
      <c r="F17" s="10"/>
      <c r="G17" s="8"/>
      <c r="H17" s="10"/>
    </row>
    <row r="18" spans="1:8" ht="16.5" customHeight="1" hidden="1">
      <c r="A18" s="19" t="e">
        <f>A17+1</f>
        <v>#REF!</v>
      </c>
      <c r="B18" s="33"/>
      <c r="C18" s="15"/>
      <c r="D18" s="34"/>
      <c r="E18" s="34"/>
      <c r="F18" s="35"/>
      <c r="G18" s="8"/>
      <c r="H18" s="10"/>
    </row>
    <row r="19" spans="1:8" ht="16.5" customHeight="1" hidden="1">
      <c r="A19" s="19" t="e">
        <f>A18+1</f>
        <v>#REF!</v>
      </c>
      <c r="B19" s="33"/>
      <c r="C19" s="15"/>
      <c r="D19" s="34"/>
      <c r="E19" s="34"/>
      <c r="F19" s="36"/>
      <c r="G19" s="34"/>
      <c r="H19" s="35"/>
    </row>
    <row r="20" spans="1:8" ht="45.75" customHeight="1" hidden="1">
      <c r="A20" s="19" t="e">
        <f>#REF!+1</f>
        <v>#REF!</v>
      </c>
      <c r="B20" s="20" t="s">
        <v>27</v>
      </c>
      <c r="C20" s="21" t="s">
        <v>32</v>
      </c>
      <c r="D20" s="22" t="s">
        <v>7</v>
      </c>
      <c r="E20" s="23"/>
      <c r="F20" s="22"/>
      <c r="G20" s="23"/>
      <c r="H20" s="59">
        <f>G20*F20</f>
        <v>0</v>
      </c>
    </row>
    <row r="21" spans="1:8" ht="14.25" hidden="1" thickBot="1">
      <c r="A21" s="44"/>
      <c r="B21" s="45"/>
      <c r="C21" s="46"/>
      <c r="D21" s="47"/>
      <c r="E21" s="47"/>
      <c r="F21" s="47"/>
      <c r="G21" s="47"/>
      <c r="H21" s="61"/>
    </row>
    <row r="22" spans="1:9" ht="45" customHeight="1" thickBot="1">
      <c r="A22" s="48" t="e">
        <f>#REF!+1</f>
        <v>#REF!</v>
      </c>
      <c r="B22" s="20" t="s">
        <v>34</v>
      </c>
      <c r="C22" s="73" t="s">
        <v>49</v>
      </c>
      <c r="D22" s="22" t="s">
        <v>7</v>
      </c>
      <c r="E22" s="49"/>
      <c r="F22" s="22">
        <v>69</v>
      </c>
      <c r="G22" s="49"/>
      <c r="H22" s="59"/>
      <c r="I22" s="85"/>
    </row>
    <row r="23" spans="1:8" ht="16.5" customHeight="1">
      <c r="A23" s="37" t="e">
        <f>A22+0.1</f>
        <v>#REF!</v>
      </c>
      <c r="B23" s="50"/>
      <c r="C23" s="24" t="s">
        <v>13</v>
      </c>
      <c r="D23" s="24" t="s">
        <v>26</v>
      </c>
      <c r="E23" s="25">
        <v>2</v>
      </c>
      <c r="F23" s="26">
        <v>69</v>
      </c>
      <c r="G23" s="25">
        <v>5</v>
      </c>
      <c r="H23" s="30"/>
    </row>
    <row r="24" spans="1:8" ht="16.5" customHeight="1">
      <c r="A24" s="6" t="e">
        <f>A23+0.1</f>
        <v>#REF!</v>
      </c>
      <c r="B24" s="51"/>
      <c r="C24" s="2" t="s">
        <v>35</v>
      </c>
      <c r="D24" s="2" t="s">
        <v>28</v>
      </c>
      <c r="E24" s="52">
        <v>0.05</v>
      </c>
      <c r="F24" s="52">
        <f>F22*E24</f>
        <v>3.45</v>
      </c>
      <c r="G24" s="5">
        <v>4</v>
      </c>
      <c r="H24" s="7"/>
    </row>
    <row r="25" spans="1:8" ht="16.5" customHeight="1">
      <c r="A25" s="6" t="e">
        <f>A24+0.1</f>
        <v>#REF!</v>
      </c>
      <c r="B25" s="9"/>
      <c r="C25" s="2" t="s">
        <v>0</v>
      </c>
      <c r="D25" s="2" t="s">
        <v>17</v>
      </c>
      <c r="E25" s="53">
        <v>0.1</v>
      </c>
      <c r="F25" s="52">
        <f>F22*E25</f>
        <v>6.9</v>
      </c>
      <c r="G25" s="5">
        <v>3</v>
      </c>
      <c r="H25" s="7"/>
    </row>
    <row r="26" spans="1:8" ht="16.5" customHeight="1" thickBot="1">
      <c r="A26" s="38" t="e">
        <f>A25+0.1</f>
        <v>#REF!</v>
      </c>
      <c r="B26" s="39"/>
      <c r="C26" s="15" t="s">
        <v>36</v>
      </c>
      <c r="D26" s="15" t="s">
        <v>9</v>
      </c>
      <c r="E26" s="40">
        <v>0.08</v>
      </c>
      <c r="F26" s="40">
        <f>F22*E26</f>
        <v>5.52</v>
      </c>
      <c r="G26" s="34">
        <v>65</v>
      </c>
      <c r="H26" s="35"/>
    </row>
    <row r="27" spans="1:9" ht="76.5" customHeight="1" thickBot="1">
      <c r="A27" s="19" t="e">
        <f>A22+1</f>
        <v>#REF!</v>
      </c>
      <c r="B27" s="43" t="s">
        <v>43</v>
      </c>
      <c r="C27" s="74" t="s">
        <v>54</v>
      </c>
      <c r="D27" s="23" t="s">
        <v>7</v>
      </c>
      <c r="E27" s="22"/>
      <c r="F27" s="23">
        <v>69</v>
      </c>
      <c r="G27" s="22"/>
      <c r="H27" s="62"/>
      <c r="I27" s="85"/>
    </row>
    <row r="28" spans="1:8" ht="15" customHeight="1">
      <c r="A28" s="37" t="e">
        <f>A27+0.1</f>
        <v>#REF!</v>
      </c>
      <c r="B28" s="24"/>
      <c r="C28" s="24" t="s">
        <v>13</v>
      </c>
      <c r="D28" s="25" t="s">
        <v>26</v>
      </c>
      <c r="E28" s="26">
        <f>65.8/100</f>
        <v>0.658</v>
      </c>
      <c r="F28" s="30">
        <f>F27*E28</f>
        <v>45.4</v>
      </c>
      <c r="G28" s="25">
        <v>6</v>
      </c>
      <c r="H28" s="30"/>
    </row>
    <row r="29" spans="1:8" ht="15" customHeight="1">
      <c r="A29" s="6" t="e">
        <f>A28+0.1</f>
        <v>#REF!</v>
      </c>
      <c r="B29" s="2"/>
      <c r="C29" s="11" t="s">
        <v>0</v>
      </c>
      <c r="D29" s="5" t="s">
        <v>17</v>
      </c>
      <c r="E29" s="5">
        <f>1/100</f>
        <v>0.01</v>
      </c>
      <c r="F29" s="5">
        <f>F27*E29</f>
        <v>0.69</v>
      </c>
      <c r="G29" s="5">
        <v>3.2</v>
      </c>
      <c r="H29" s="7"/>
    </row>
    <row r="30" spans="1:8" ht="27">
      <c r="A30" s="6" t="e">
        <f>A29+0.1</f>
        <v>#REF!</v>
      </c>
      <c r="B30" s="9"/>
      <c r="C30" s="1" t="s">
        <v>45</v>
      </c>
      <c r="D30" s="8" t="s">
        <v>14</v>
      </c>
      <c r="E30" s="8" t="s">
        <v>15</v>
      </c>
      <c r="F30" s="8">
        <f>F27/5*1.2</f>
        <v>16.56</v>
      </c>
      <c r="G30" s="8">
        <v>6</v>
      </c>
      <c r="H30" s="10"/>
    </row>
    <row r="31" spans="1:8" ht="17.25" customHeight="1">
      <c r="A31" s="6" t="e">
        <f>A30+0.1</f>
        <v>#REF!</v>
      </c>
      <c r="B31" s="9"/>
      <c r="C31" s="1" t="s">
        <v>33</v>
      </c>
      <c r="D31" s="8" t="s">
        <v>14</v>
      </c>
      <c r="E31" s="8">
        <v>0.79</v>
      </c>
      <c r="F31" s="8">
        <f>F27*E31</f>
        <v>54.51</v>
      </c>
      <c r="G31" s="8">
        <v>1.1</v>
      </c>
      <c r="H31" s="10"/>
    </row>
    <row r="32" spans="1:8" ht="17.25" customHeight="1" thickBot="1">
      <c r="A32" s="6" t="e">
        <f>A31+0.1</f>
        <v>#REF!</v>
      </c>
      <c r="B32" s="1"/>
      <c r="C32" s="1" t="s">
        <v>1</v>
      </c>
      <c r="D32" s="1" t="s">
        <v>16</v>
      </c>
      <c r="E32" s="1">
        <f>1.6/100</f>
        <v>0.016</v>
      </c>
      <c r="F32" s="10">
        <f>F27*E32</f>
        <v>1.1</v>
      </c>
      <c r="G32" s="1">
        <v>3.2</v>
      </c>
      <c r="H32" s="10"/>
    </row>
    <row r="33" spans="1:9" ht="37.5" customHeight="1" thickBot="1">
      <c r="A33" s="19" t="e">
        <f>#REF!+1</f>
        <v>#REF!</v>
      </c>
      <c r="B33" s="20" t="s">
        <v>37</v>
      </c>
      <c r="C33" s="74" t="s">
        <v>38</v>
      </c>
      <c r="D33" s="21" t="s">
        <v>7</v>
      </c>
      <c r="E33" s="54"/>
      <c r="F33" s="22">
        <v>120</v>
      </c>
      <c r="G33" s="22"/>
      <c r="H33" s="62"/>
      <c r="I33" s="85"/>
    </row>
    <row r="34" spans="1:8" ht="15" customHeight="1">
      <c r="A34" s="37" t="e">
        <f>A33+0.1</f>
        <v>#REF!</v>
      </c>
      <c r="B34" s="24"/>
      <c r="C34" s="24" t="s">
        <v>13</v>
      </c>
      <c r="D34" s="25" t="s">
        <v>26</v>
      </c>
      <c r="E34" s="26">
        <f>45.8/100</f>
        <v>0.458</v>
      </c>
      <c r="F34" s="25">
        <f>F33*E34</f>
        <v>54.96</v>
      </c>
      <c r="G34" s="25">
        <v>4</v>
      </c>
      <c r="H34" s="30"/>
    </row>
    <row r="35" spans="1:8" ht="15" customHeight="1">
      <c r="A35" s="6" t="e">
        <f>A34+0.1</f>
        <v>#REF!</v>
      </c>
      <c r="B35" s="2"/>
      <c r="C35" s="2" t="s">
        <v>0</v>
      </c>
      <c r="D35" s="5" t="s">
        <v>17</v>
      </c>
      <c r="E35" s="53">
        <f>0.23/100</f>
        <v>0.0023</v>
      </c>
      <c r="F35" s="5">
        <f>F33*E35</f>
        <v>0.28</v>
      </c>
      <c r="G35" s="5">
        <v>3.2</v>
      </c>
      <c r="H35" s="7"/>
    </row>
    <row r="36" spans="1:8" ht="15" customHeight="1">
      <c r="A36" s="6" t="e">
        <f>A35+0.1</f>
        <v>#REF!</v>
      </c>
      <c r="B36" s="9"/>
      <c r="C36" s="1" t="s">
        <v>39</v>
      </c>
      <c r="D36" s="1" t="s">
        <v>8</v>
      </c>
      <c r="E36" s="55">
        <f>0.037/100</f>
        <v>0.00037</v>
      </c>
      <c r="F36" s="8">
        <f>F33*E36</f>
        <v>0.04</v>
      </c>
      <c r="G36" s="56">
        <v>1400</v>
      </c>
      <c r="H36" s="10"/>
    </row>
    <row r="37" spans="1:8" ht="15" customHeight="1">
      <c r="A37" s="6" t="e">
        <f>A36+0.1</f>
        <v>#REF!</v>
      </c>
      <c r="B37" s="9"/>
      <c r="C37" s="1" t="s">
        <v>40</v>
      </c>
      <c r="D37" s="1" t="s">
        <v>9</v>
      </c>
      <c r="E37" s="55">
        <f>0.006/100</f>
        <v>6E-05</v>
      </c>
      <c r="F37" s="8">
        <f>F33*E37</f>
        <v>0.01</v>
      </c>
      <c r="G37" s="8">
        <v>481</v>
      </c>
      <c r="H37" s="10"/>
    </row>
    <row r="38" spans="1:8" ht="15" customHeight="1" thickBot="1">
      <c r="A38" s="6"/>
      <c r="B38" s="9"/>
      <c r="C38" s="1" t="s">
        <v>41</v>
      </c>
      <c r="D38" s="1" t="s">
        <v>7</v>
      </c>
      <c r="E38" s="55">
        <v>0.012</v>
      </c>
      <c r="F38" s="8">
        <v>7.14</v>
      </c>
      <c r="G38" s="8">
        <v>13.36</v>
      </c>
      <c r="H38" s="10"/>
    </row>
    <row r="39" spans="1:9" ht="48.75" customHeight="1" thickBot="1">
      <c r="A39" s="66" t="e">
        <f>#REF!+1</f>
        <v>#REF!</v>
      </c>
      <c r="B39" s="20" t="s">
        <v>50</v>
      </c>
      <c r="C39" s="73" t="s">
        <v>53</v>
      </c>
      <c r="D39" s="20" t="s">
        <v>55</v>
      </c>
      <c r="E39" s="21"/>
      <c r="F39" s="42">
        <v>1</v>
      </c>
      <c r="G39" s="67"/>
      <c r="H39" s="59"/>
      <c r="I39" s="85"/>
    </row>
    <row r="40" spans="1:8" ht="31.5" customHeight="1">
      <c r="A40" s="76"/>
      <c r="B40" s="76"/>
      <c r="C40" s="77" t="s">
        <v>2</v>
      </c>
      <c r="D40" s="76" t="s">
        <v>10</v>
      </c>
      <c r="E40" s="76"/>
      <c r="F40" s="76"/>
      <c r="G40" s="76"/>
      <c r="H40" s="75"/>
    </row>
    <row r="41" spans="1:8" ht="19.5" customHeight="1">
      <c r="A41" s="1"/>
      <c r="B41" s="1"/>
      <c r="C41" s="1" t="s">
        <v>29</v>
      </c>
      <c r="D41" s="41">
        <v>0.07</v>
      </c>
      <c r="E41" s="1"/>
      <c r="F41" s="1"/>
      <c r="G41" s="1"/>
      <c r="H41" s="78"/>
    </row>
    <row r="42" spans="1:8" ht="19.5" customHeight="1">
      <c r="A42" s="1"/>
      <c r="B42" s="1"/>
      <c r="C42" s="1" t="s">
        <v>11</v>
      </c>
      <c r="D42" s="1" t="s">
        <v>10</v>
      </c>
      <c r="E42" s="1"/>
      <c r="F42" s="1"/>
      <c r="G42" s="1"/>
      <c r="H42" s="82"/>
    </row>
    <row r="43" spans="1:8" ht="19.5" customHeight="1">
      <c r="A43" s="1"/>
      <c r="B43" s="1"/>
      <c r="C43" s="1" t="s">
        <v>18</v>
      </c>
      <c r="D43" s="41">
        <v>0.05</v>
      </c>
      <c r="E43" s="1"/>
      <c r="F43" s="1"/>
      <c r="G43" s="1"/>
      <c r="H43" s="78"/>
    </row>
    <row r="44" spans="1:8" ht="19.5" customHeight="1">
      <c r="A44" s="1"/>
      <c r="B44" s="1"/>
      <c r="C44" s="1" t="s">
        <v>11</v>
      </c>
      <c r="D44" s="1" t="s">
        <v>10</v>
      </c>
      <c r="E44" s="1"/>
      <c r="F44" s="1"/>
      <c r="G44" s="1"/>
      <c r="H44" s="82">
        <f>H43+H42</f>
        <v>0</v>
      </c>
    </row>
    <row r="45" spans="1:8" ht="150" customHeight="1">
      <c r="A45" s="63"/>
      <c r="B45" s="1"/>
      <c r="C45" s="79" t="s">
        <v>51</v>
      </c>
      <c r="D45" s="69">
        <v>0.056</v>
      </c>
      <c r="E45" s="57"/>
      <c r="F45" s="57"/>
      <c r="G45" s="57"/>
      <c r="H45" s="80"/>
    </row>
    <row r="46" spans="1:8" ht="26.25" customHeight="1">
      <c r="A46" s="63"/>
      <c r="B46" s="1"/>
      <c r="C46" s="68" t="s">
        <v>11</v>
      </c>
      <c r="D46" s="69" t="s">
        <v>10</v>
      </c>
      <c r="E46" s="57"/>
      <c r="F46" s="57"/>
      <c r="G46" s="57"/>
      <c r="H46" s="83"/>
    </row>
    <row r="47" spans="1:8" ht="19.5" customHeight="1">
      <c r="A47" s="63"/>
      <c r="B47" s="1"/>
      <c r="C47" s="1" t="s">
        <v>20</v>
      </c>
      <c r="D47" s="1" t="s">
        <v>10</v>
      </c>
      <c r="E47" s="57"/>
      <c r="F47" s="57"/>
      <c r="G47" s="57"/>
      <c r="H47" s="81"/>
    </row>
    <row r="48" spans="1:8" ht="19.5" customHeight="1">
      <c r="A48" s="1"/>
      <c r="B48" s="1"/>
      <c r="C48" s="1" t="s">
        <v>11</v>
      </c>
      <c r="D48" s="1" t="s">
        <v>10</v>
      </c>
      <c r="E48" s="1"/>
      <c r="F48" s="1"/>
      <c r="G48" s="1"/>
      <c r="H48" s="84"/>
    </row>
    <row r="49" spans="1:8" ht="54" customHeight="1">
      <c r="A49" s="4"/>
      <c r="B49" s="4"/>
      <c r="D49" s="94"/>
      <c r="E49" s="94"/>
      <c r="F49" s="94"/>
      <c r="G49" s="4"/>
      <c r="H49" s="4"/>
    </row>
    <row r="50" spans="3:6" ht="54.75" customHeight="1">
      <c r="C50" s="64"/>
      <c r="E50" s="65"/>
      <c r="F50" s="65"/>
    </row>
  </sheetData>
  <sheetProtection/>
  <mergeCells count="16">
    <mergeCell ref="D49:F49"/>
    <mergeCell ref="A4:C4"/>
    <mergeCell ref="E4:H4"/>
    <mergeCell ref="A5:B5"/>
    <mergeCell ref="C5:H5"/>
    <mergeCell ref="A6:H6"/>
    <mergeCell ref="A7:A8"/>
    <mergeCell ref="B7:B8"/>
    <mergeCell ref="C7:C8"/>
    <mergeCell ref="D7:D8"/>
    <mergeCell ref="E7:F7"/>
    <mergeCell ref="A1:H1"/>
    <mergeCell ref="A2:H2"/>
    <mergeCell ref="A3:C3"/>
    <mergeCell ref="E3:H3"/>
    <mergeCell ref="G7:H7"/>
  </mergeCells>
  <printOptions/>
  <pageMargins left="0.23" right="0.14" top="0.7480314960629921" bottom="0.3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Gogitidze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Djemal</dc:creator>
  <cp:keywords/>
  <dc:description/>
  <cp:lastModifiedBy>EMIS</cp:lastModifiedBy>
  <cp:lastPrinted>2015-03-30T12:30:03Z</cp:lastPrinted>
  <dcterms:created xsi:type="dcterms:W3CDTF">2002-10-19T09:08:49Z</dcterms:created>
  <dcterms:modified xsi:type="dcterms:W3CDTF">2016-08-16T20:45:10Z</dcterms:modified>
  <cp:category/>
  <cp:version/>
  <cp:contentType/>
  <cp:contentStatus/>
</cp:coreProperties>
</file>