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640" windowHeight="13245" activeTab="0"/>
  </bookViews>
  <sheets>
    <sheet name="Sheet1" sheetId="1" r:id="rId1"/>
  </sheets>
  <definedNames/>
  <calcPr fullCalcOnLoad="1"/>
</workbook>
</file>

<file path=xl/sharedStrings.xml><?xml version="1.0" encoding="utf-8"?>
<sst xmlns="http://schemas.openxmlformats.org/spreadsheetml/2006/main" count="138" uniqueCount="95">
  <si>
    <t>lari</t>
  </si>
  <si>
    <t>#</t>
  </si>
  <si>
    <t>jami</t>
  </si>
  <si>
    <t>sul</t>
  </si>
  <si>
    <t>1-22-15</t>
  </si>
  <si>
    <t>27-19-1</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</si>
  <si>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</si>
  <si>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</si>
  <si>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</si>
  <si>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</si>
  <si>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</si>
  <si>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</si>
  <si>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</si>
  <si>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</si>
  <si>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</si>
  <si>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</si>
  <si>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</si>
  <si>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</si>
  <si>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</si>
  <si>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</si>
  <si>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</si>
  <si>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</si>
  <si>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</si>
  <si>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</si>
  <si>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</si>
  <si>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</si>
  <si>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</si>
  <si>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</si>
  <si>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</si>
  <si>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</si>
  <si>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</si>
  <si>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</si>
  <si>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</si>
  <si>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</si>
  <si>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</si>
  <si>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</si>
  <si>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</si>
  <si>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</si>
  <si>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</si>
  <si>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</si>
  <si>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27-10-1-4</t>
  </si>
  <si>
    <r>
      <t>1000 მ</t>
    </r>
    <r>
      <rPr>
        <b/>
        <sz val="12"/>
        <color indexed="8"/>
        <rFont val="Calibri"/>
        <family val="2"/>
      </rPr>
      <t>²</t>
    </r>
  </si>
  <si>
    <t>შრომითი ხარჯი</t>
  </si>
  <si>
    <t>კ/სთ</t>
  </si>
  <si>
    <t>გრეიდერი 79 კვტ 109 ცხ.ძ</t>
  </si>
  <si>
    <t>მ/სთ</t>
  </si>
  <si>
    <t>სატკეპნი საგზაო თვითმავალი გლუვი 5ტ</t>
  </si>
  <si>
    <r>
      <t>მ</t>
    </r>
    <r>
      <rPr>
        <sz val="12"/>
        <color indexed="8"/>
        <rFont val="Calibri"/>
        <family val="2"/>
      </rPr>
      <t>³</t>
    </r>
  </si>
  <si>
    <t>27-11-1-3</t>
  </si>
  <si>
    <t>ჯამი</t>
  </si>
  <si>
    <t>ზედნადები ხარჯები</t>
  </si>
  <si>
    <t>გეგმიური</t>
  </si>
  <si>
    <t>დღგ</t>
  </si>
  <si>
    <t>სულ</t>
  </si>
  <si>
    <t>მიწის მოჭრა 20 სმ სისქით, ავტოთვითმცლელებზე დატვირთვით</t>
  </si>
  <si>
    <r>
      <t>1000 მ</t>
    </r>
    <r>
      <rPr>
        <b/>
        <sz val="12"/>
        <color indexed="8"/>
        <rFont val="Calibri"/>
        <family val="2"/>
      </rPr>
      <t>³</t>
    </r>
  </si>
  <si>
    <t>სხვა მანქანები</t>
  </si>
  <si>
    <r>
      <t>ექსკავატორი 0,5 მ</t>
    </r>
    <r>
      <rPr>
        <sz val="12"/>
        <color indexed="8"/>
        <rFont val="Calibri"/>
        <family val="2"/>
      </rPr>
      <t>³</t>
    </r>
  </si>
  <si>
    <t>ღორღი</t>
  </si>
  <si>
    <t>სრფ</t>
  </si>
  <si>
    <t>გრუნტის გატანა</t>
  </si>
  <si>
    <t>ტ</t>
  </si>
  <si>
    <r>
      <t>1000 მ</t>
    </r>
    <r>
      <rPr>
        <b/>
        <sz val="12"/>
        <color indexed="8"/>
        <rFont val="Calibri"/>
        <family val="2"/>
      </rPr>
      <t>²</t>
    </r>
  </si>
  <si>
    <t>სატკეპნი საგზაო თვითმავალი გლუვი 10ტ</t>
  </si>
  <si>
    <t>მოსარწყავ-მოსარეცხი მანქანა</t>
  </si>
  <si>
    <r>
      <t>მ</t>
    </r>
    <r>
      <rPr>
        <sz val="12"/>
        <color indexed="8"/>
        <rFont val="Calibri"/>
        <family val="2"/>
      </rPr>
      <t>³</t>
    </r>
  </si>
  <si>
    <t>ქვიშა-ხრეშოვანი საფარის მოწყობა</t>
  </si>
  <si>
    <t xml:space="preserve">გზის ღორღოვანი საფარის მოწყობა (ფრ. 20-40 მმ) სისქ. 100 მმ </t>
  </si>
  <si>
    <t>ქვიშა-ხრეშოვანი ნარევი საგზაო სამუშაოებისათვის სისქ. 100 მმ. (149-(12,4*2))=124,2</t>
  </si>
  <si>
    <t>ქვიშა-ხრეშოვანი ნარევი საგზაო სამუშაოებისათვის 20-40- მმ (189-12,6*5)=63</t>
  </si>
  <si>
    <t>შრომითი დანახარჯი</t>
  </si>
  <si>
    <t>ბეტონის ბორდიურის მოწყობა</t>
  </si>
  <si>
    <t>100 მ</t>
  </si>
  <si>
    <t>მანქანები</t>
  </si>
  <si>
    <t>ლარი</t>
  </si>
  <si>
    <t>ბეტონის მ-200</t>
  </si>
  <si>
    <t>ბორდიური</t>
  </si>
  <si>
    <t>მ</t>
  </si>
  <si>
    <t>27-8-2</t>
  </si>
  <si>
    <t>ღორღი 20-40 მმ</t>
  </si>
  <si>
    <t>გზის არსებული საფუძვლისა და ზედაპირის მომზადება  ღორღის  საფარის მოწყობით</t>
  </si>
  <si>
    <t>11-8-1,2</t>
  </si>
  <si>
    <t>100მ2</t>
  </si>
  <si>
    <t>კაც/სთ</t>
  </si>
  <si>
    <t>სხვა  მანქანა</t>
  </si>
  <si>
    <t>მ3</t>
  </si>
  <si>
    <t>სხვა ხარჯები</t>
  </si>
  <si>
    <t>ექსპერტიზა</t>
  </si>
  <si>
    <t>სატრანსპორტო</t>
  </si>
  <si>
    <t>sof. ნატახტარში ბეტონის ტროტუარის მოწყობა ეკლესიამდე xarjTaRricxva</t>
  </si>
  <si>
    <t xml:space="preserve"> ბეტონის  ტროტუარის მოწყობა სისქით 5სმ. </t>
  </si>
  <si>
    <t>ბეტონი მ-200</t>
  </si>
  <si>
    <t xml:space="preserve">გაუთვალისწინებელი ხარჯები, ფიქსირებული 193 </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</si>
  <si>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</si>
  <si>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შესრულებული სამუშაოს ექსპერტიზა</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</si>
</sst>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s>
  <fonts count="53">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b/>
      <sz val="10"/>
      <name val="Arial"/>
      <family val="2"/>
    </font>
    <font>
      <sz val="10"/>
      <name val="Arial Cyr"/>
      <family val="0"/>
    </font>
    <font>
      <b/>
      <sz val="12"/>
      <color indexed="8"/>
      <name val="Calibri"/>
      <family val="2"/>
    </font>
    <font>
      <sz val="12"/>
      <color indexed="8"/>
      <name val="Calibri"/>
      <family val="2"/>
    </font>
    <font>
      <b/>
      <sz val="12"/>
      <name val="Sylfaen"/>
      <family val="1"/>
    </font>
    <font>
      <sz val="12"/>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9"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9"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cellStyleXfs>
  <cellXfs count="97">
    <xf numFmtId="0" fontId="0" fillId="0" borderId="0" xfId="0" applyAlignment="1">
      <alignment/>
    </xf>
    <xf numFmtId="0" fontId="8" fillId="0" borderId="0" xfId="0" applyFont="1" applyAlignment="1">
      <alignment/>
    </xf>
    <xf numFmtId="0" fontId="48"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5" fillId="0" borderId="0" xfId="121" applyFont="1" applyAlignment="1">
      <alignment horizontal="center"/>
      <protection/>
    </xf>
    <xf numFmtId="0" fontId="5" fillId="0" borderId="0" xfId="121" applyFont="1" applyBorder="1" applyAlignment="1">
      <alignment horizontal="center"/>
      <protection/>
    </xf>
    <xf numFmtId="0" fontId="1" fillId="0" borderId="0" xfId="121" applyFont="1" applyAlignment="1">
      <alignment horizontal="left"/>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82"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8" fillId="0" borderId="22" xfId="0" applyFont="1" applyBorder="1" applyAlignment="1">
      <alignment horizontal="center" vertical="center" wrapText="1"/>
    </xf>
    <xf numFmtId="49" fontId="50" fillId="0" borderId="22" xfId="0" applyNumberFormat="1" applyFont="1" applyBorder="1" applyAlignment="1">
      <alignment horizontal="center" vertical="center" wrapText="1"/>
    </xf>
    <xf numFmtId="0" fontId="50" fillId="0" borderId="22" xfId="0" applyFont="1" applyBorder="1" applyAlignment="1">
      <alignment horizontal="left" vertical="center" wrapText="1"/>
    </xf>
    <xf numFmtId="0" fontId="50" fillId="0" borderId="22" xfId="0" applyFont="1" applyBorder="1" applyAlignment="1">
      <alignment horizontal="center" vertical="center" wrapText="1"/>
    </xf>
    <xf numFmtId="2" fontId="50" fillId="0" borderId="22" xfId="0" applyNumberFormat="1" applyFont="1" applyBorder="1" applyAlignment="1">
      <alignment horizontal="center" vertical="center" wrapText="1"/>
    </xf>
    <xf numFmtId="0" fontId="51" fillId="0" borderId="22" xfId="0" applyFont="1" applyBorder="1" applyAlignment="1">
      <alignment horizontal="center" vertical="center" wrapText="1"/>
    </xf>
    <xf numFmtId="49" fontId="51" fillId="0" borderId="22" xfId="0" applyNumberFormat="1" applyFont="1" applyBorder="1" applyAlignment="1">
      <alignment horizontal="center" vertical="center" wrapText="1"/>
    </xf>
    <xf numFmtId="0" fontId="51" fillId="0" borderId="22" xfId="0" applyFont="1" applyBorder="1" applyAlignment="1">
      <alignment horizontal="left" vertical="center" wrapText="1"/>
    </xf>
    <xf numFmtId="2" fontId="51" fillId="0" borderId="22" xfId="0" applyNumberFormat="1" applyFont="1" applyBorder="1" applyAlignment="1">
      <alignment horizontal="center" vertical="center" wrapText="1"/>
    </xf>
    <xf numFmtId="9" fontId="50" fillId="0" borderId="22" xfId="0" applyNumberFormat="1" applyFont="1" applyBorder="1" applyAlignment="1">
      <alignment horizontal="center" vertical="center" wrapText="1"/>
    </xf>
    <xf numFmtId="49" fontId="12" fillId="33" borderId="22" xfId="122" applyNumberFormat="1" applyFont="1" applyFill="1" applyBorder="1" applyAlignment="1">
      <alignment horizontal="center" vertical="center"/>
      <protection/>
    </xf>
    <xf numFmtId="0" fontId="12" fillId="33" borderId="22" xfId="122" applyFont="1" applyFill="1" applyBorder="1" applyAlignment="1">
      <alignment vertical="center" wrapText="1"/>
      <protection/>
    </xf>
    <xf numFmtId="0" fontId="12" fillId="33" borderId="22" xfId="122" applyFont="1" applyFill="1" applyBorder="1" applyAlignment="1">
      <alignment horizontal="center" vertical="center" wrapText="1"/>
      <protection/>
    </xf>
    <xf numFmtId="2" fontId="12" fillId="33" borderId="22" xfId="122" applyNumberFormat="1" applyFont="1" applyFill="1" applyBorder="1" applyAlignment="1">
      <alignment horizontal="center" vertical="center" wrapText="1"/>
      <protection/>
    </xf>
    <xf numFmtId="2" fontId="12" fillId="33" borderId="22" xfId="122" applyNumberFormat="1" applyFont="1" applyFill="1" applyBorder="1" applyAlignment="1">
      <alignment horizontal="center" vertical="center"/>
      <protection/>
    </xf>
    <xf numFmtId="2" fontId="6" fillId="33" borderId="22" xfId="122" applyNumberFormat="1" applyFont="1" applyFill="1" applyBorder="1" applyAlignment="1">
      <alignment horizontal="center" vertical="center"/>
      <protection/>
    </xf>
    <xf numFmtId="2" fontId="52" fillId="33" borderId="22" xfId="0" applyNumberFormat="1" applyFont="1" applyFill="1" applyBorder="1" applyAlignment="1">
      <alignment vertical="center"/>
    </xf>
    <xf numFmtId="49" fontId="13" fillId="33" borderId="18" xfId="122" applyNumberFormat="1" applyFont="1" applyFill="1" applyBorder="1" applyAlignment="1">
      <alignment horizontal="center" vertical="top"/>
      <protection/>
    </xf>
    <xf numFmtId="0" fontId="13" fillId="33" borderId="22" xfId="122" applyFont="1" applyFill="1" applyBorder="1" applyAlignment="1">
      <alignment vertical="center" wrapText="1"/>
      <protection/>
    </xf>
    <xf numFmtId="0" fontId="13" fillId="33" borderId="18" xfId="122" applyFont="1" applyFill="1" applyBorder="1" applyAlignment="1">
      <alignment horizontal="center" vertical="top" wrapText="1"/>
      <protection/>
    </xf>
    <xf numFmtId="2" fontId="13" fillId="33" borderId="18" xfId="122" applyNumberFormat="1" applyFont="1" applyFill="1" applyBorder="1" applyAlignment="1">
      <alignment horizontal="center" vertical="top" wrapText="1"/>
      <protection/>
    </xf>
    <xf numFmtId="2" fontId="52" fillId="33" borderId="18" xfId="0" applyNumberFormat="1" applyFont="1" applyFill="1" applyBorder="1" applyAlignment="1">
      <alignment/>
    </xf>
    <xf numFmtId="2" fontId="52" fillId="33" borderId="22" xfId="0" applyNumberFormat="1" applyFont="1" applyFill="1" applyBorder="1" applyAlignment="1">
      <alignment/>
    </xf>
    <xf numFmtId="2" fontId="52" fillId="33" borderId="18" xfId="0" applyNumberFormat="1" applyFont="1" applyFill="1" applyBorder="1" applyAlignment="1">
      <alignment horizontal="center" vertical="center"/>
    </xf>
    <xf numFmtId="49" fontId="13" fillId="33" borderId="22" xfId="122" applyNumberFormat="1" applyFont="1" applyFill="1" applyBorder="1" applyAlignment="1">
      <alignment horizontal="center" vertical="top"/>
      <protection/>
    </xf>
    <xf numFmtId="0" fontId="13" fillId="33" borderId="22" xfId="122" applyFont="1" applyFill="1" applyBorder="1" applyAlignment="1">
      <alignment horizontal="center" vertical="top" wrapText="1"/>
      <protection/>
    </xf>
    <xf numFmtId="2" fontId="13" fillId="33" borderId="22" xfId="122" applyNumberFormat="1" applyFont="1" applyFill="1" applyBorder="1" applyAlignment="1">
      <alignment horizontal="center" vertical="top" wrapText="1"/>
      <protection/>
    </xf>
    <xf numFmtId="2" fontId="13" fillId="33" borderId="22" xfId="122" applyNumberFormat="1" applyFont="1" applyFill="1" applyBorder="1" applyAlignment="1">
      <alignment horizontal="center" vertical="top"/>
      <protection/>
    </xf>
    <xf numFmtId="2" fontId="5" fillId="33" borderId="21" xfId="122" applyNumberFormat="1" applyFont="1" applyFill="1" applyBorder="1" applyAlignment="1">
      <alignment horizontal="center" vertical="top"/>
      <protection/>
    </xf>
    <xf numFmtId="2" fontId="52" fillId="33" borderId="22" xfId="0" applyNumberFormat="1" applyFont="1" applyFill="1" applyBorder="1" applyAlignment="1">
      <alignment horizontal="center" vertical="center"/>
    </xf>
    <xf numFmtId="182" fontId="13" fillId="33" borderId="22" xfId="122" applyNumberFormat="1" applyFont="1" applyFill="1" applyBorder="1" applyAlignment="1">
      <alignment horizontal="center" vertical="top"/>
      <protection/>
    </xf>
    <xf numFmtId="49" fontId="13" fillId="33" borderId="12" xfId="122" applyNumberFormat="1" applyFont="1" applyFill="1" applyBorder="1" applyAlignment="1">
      <alignment horizontal="center" vertical="top"/>
      <protection/>
    </xf>
    <xf numFmtId="0" fontId="13" fillId="33" borderId="12" xfId="122" applyFont="1" applyFill="1" applyBorder="1" applyAlignment="1">
      <alignment horizontal="center" vertical="top" wrapText="1"/>
      <protection/>
    </xf>
    <xf numFmtId="2" fontId="13" fillId="33" borderId="12" xfId="122" applyNumberFormat="1" applyFont="1" applyFill="1" applyBorder="1" applyAlignment="1">
      <alignment horizontal="center" vertical="top" wrapText="1"/>
      <protection/>
    </xf>
    <xf numFmtId="2" fontId="13" fillId="33" borderId="12" xfId="122" applyNumberFormat="1" applyFont="1" applyFill="1" applyBorder="1" applyAlignment="1">
      <alignment horizontal="center" vertical="top"/>
      <protection/>
    </xf>
    <xf numFmtId="2" fontId="5" fillId="33" borderId="11" xfId="122" applyNumberFormat="1" applyFont="1" applyFill="1" applyBorder="1" applyAlignment="1">
      <alignment horizontal="center" vertical="top"/>
      <protection/>
    </xf>
    <xf numFmtId="2" fontId="52" fillId="33" borderId="12" xfId="0" applyNumberFormat="1" applyFont="1" applyFill="1" applyBorder="1" applyAlignment="1">
      <alignment/>
    </xf>
    <xf numFmtId="2" fontId="52" fillId="33" borderId="12" xfId="0" applyNumberFormat="1" applyFont="1" applyFill="1" applyBorder="1" applyAlignment="1">
      <alignment horizontal="center" vertical="center"/>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8" fillId="0" borderId="0" xfId="0" applyFont="1" applyAlignment="1">
      <alignment horizontal="center" wrapText="1"/>
    </xf>
    <xf numFmtId="0" fontId="8" fillId="0" borderId="0" xfId="0" applyFont="1" applyAlignment="1">
      <alignment horizontal="center"/>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 name="Обычный_Лист1"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0" workbookViewId="0" topLeftCell="A49">
      <selection activeCell="C63" sqref="C63"/>
    </sheetView>
  </sheetViews>
  <sheetFormatPr defaultColWidth="9.140625" defaultRowHeight="12.75"/>
  <cols>
    <col min="3" max="3" width="45.421875" style="0" customWidth="1"/>
    <col min="8" max="8" width="10.140625" style="0" customWidth="1"/>
    <col min="10" max="10" width="11.140625" style="0" customWidth="1"/>
    <col min="12" max="12" width="10.00390625" style="0" customWidth="1"/>
    <col min="13" max="13" width="10.7109375" style="0" customWidth="1"/>
  </cols>
  <sheetData>
    <row r="1" spans="1:13" ht="16.5">
      <c r="A1" s="2" t="s">
        <v>6</v>
      </c>
      <c r="B1" s="3"/>
      <c r="C1" s="3"/>
      <c r="D1" s="4"/>
      <c r="E1" s="4"/>
      <c r="F1" s="4"/>
      <c r="G1" s="4"/>
      <c r="H1" s="5"/>
      <c r="I1" s="6"/>
      <c r="J1" s="6"/>
      <c r="K1" s="6"/>
      <c r="L1" s="6"/>
      <c r="M1" s="6"/>
    </row>
    <row r="2" spans="1:13" ht="16.5">
      <c r="A2" s="93" t="s">
        <v>7</v>
      </c>
      <c r="B2" s="93"/>
      <c r="C2" s="93"/>
      <c r="D2" s="4"/>
      <c r="E2" s="4"/>
      <c r="F2" s="4"/>
      <c r="G2" s="4"/>
      <c r="H2" s="5"/>
      <c r="I2" s="6"/>
      <c r="J2" s="6"/>
      <c r="K2" s="6"/>
      <c r="L2" s="6"/>
      <c r="M2" s="6"/>
    </row>
    <row r="3" spans="1:13" ht="16.5">
      <c r="A3" s="7" t="s">
        <v>8</v>
      </c>
      <c r="B3" s="7"/>
      <c r="C3" s="7"/>
      <c r="D3" s="7"/>
      <c r="E3" s="7"/>
      <c r="F3" s="7"/>
      <c r="G3" s="7"/>
      <c r="H3" s="7"/>
      <c r="I3" s="8"/>
      <c r="J3" s="8"/>
      <c r="K3" s="8"/>
      <c r="L3" s="8"/>
      <c r="M3" s="8"/>
    </row>
    <row r="4" spans="1:13" ht="16.5">
      <c r="A4" s="7"/>
      <c r="B4" s="7"/>
      <c r="C4" s="9" t="s">
        <v>9</v>
      </c>
      <c r="D4" s="7"/>
      <c r="E4" s="7"/>
      <c r="F4" s="7"/>
      <c r="G4" s="7"/>
      <c r="H4" s="7"/>
      <c r="I4" s="8"/>
      <c r="J4" s="8"/>
      <c r="K4" s="8"/>
      <c r="L4" s="8"/>
      <c r="M4" s="8"/>
    </row>
    <row r="5" spans="1:13" ht="16.5">
      <c r="A5" s="7"/>
      <c r="B5" s="7"/>
      <c r="C5" s="7"/>
      <c r="D5" s="7"/>
      <c r="E5" s="7"/>
      <c r="F5" s="7"/>
      <c r="G5" s="7"/>
      <c r="H5" s="7"/>
      <c r="I5" s="8"/>
      <c r="J5" s="8"/>
      <c r="K5" s="8"/>
      <c r="L5" s="8"/>
      <c r="M5" s="8"/>
    </row>
    <row r="6" spans="1:13" ht="16.5">
      <c r="A6" s="7"/>
      <c r="B6" s="7"/>
      <c r="C6" s="7"/>
      <c r="D6" s="7"/>
      <c r="E6" s="7"/>
      <c r="F6" s="7"/>
      <c r="G6" s="7"/>
      <c r="H6" s="7"/>
      <c r="I6" s="8"/>
      <c r="J6" s="8"/>
      <c r="K6" s="8"/>
      <c r="L6" s="8"/>
      <c r="M6" s="8"/>
    </row>
    <row r="7" spans="1:13" ht="22.5">
      <c r="A7" s="7"/>
      <c r="B7" s="10"/>
      <c r="C7" s="11" t="s">
        <v>10</v>
      </c>
      <c r="D7" s="10"/>
      <c r="E7" s="11"/>
      <c r="F7" s="7"/>
      <c r="G7" s="7"/>
      <c r="H7" s="7"/>
      <c r="I7" s="8"/>
      <c r="J7" s="8"/>
      <c r="K7" s="8"/>
      <c r="L7" s="8"/>
      <c r="M7" s="8"/>
    </row>
    <row r="8" spans="1:13" ht="16.5">
      <c r="A8" s="7"/>
      <c r="B8" s="7"/>
      <c r="C8" s="94" t="s">
        <v>89</v>
      </c>
      <c r="D8" s="94"/>
      <c r="E8" s="7"/>
      <c r="F8" s="7"/>
      <c r="G8" s="7"/>
      <c r="H8" s="7"/>
      <c r="I8" s="8"/>
      <c r="J8" s="8"/>
      <c r="K8" s="8"/>
      <c r="L8" s="8"/>
      <c r="M8" s="8"/>
    </row>
    <row r="9" spans="1:13" ht="16.5">
      <c r="A9" s="7"/>
      <c r="B9" s="7"/>
      <c r="C9" s="94"/>
      <c r="D9" s="94"/>
      <c r="E9" s="7"/>
      <c r="F9" s="7"/>
      <c r="G9" s="7"/>
      <c r="H9" s="7"/>
      <c r="I9" s="8"/>
      <c r="J9" s="8"/>
      <c r="K9" s="8"/>
      <c r="L9" s="8"/>
      <c r="M9" s="8"/>
    </row>
    <row r="10" spans="1:13" ht="16.5">
      <c r="A10" s="7"/>
      <c r="B10" s="7"/>
      <c r="C10" s="9" t="s">
        <v>11</v>
      </c>
      <c r="D10" s="7"/>
      <c r="E10" s="7"/>
      <c r="F10" s="7"/>
      <c r="G10" s="7"/>
      <c r="H10" s="7"/>
      <c r="I10" s="8"/>
      <c r="J10" s="8"/>
      <c r="K10" s="8"/>
      <c r="L10" s="8"/>
      <c r="M10" s="8"/>
    </row>
    <row r="11" spans="2:12" ht="13.5">
      <c r="B11" s="12"/>
      <c r="C11" s="13"/>
      <c r="D11" s="14"/>
      <c r="E11" s="12"/>
      <c r="F11" s="14"/>
      <c r="G11" s="14"/>
      <c r="H11" s="14"/>
      <c r="I11" s="14"/>
      <c r="J11" s="14"/>
      <c r="L11" s="15"/>
    </row>
    <row r="12" spans="1:13" ht="16.5">
      <c r="A12" s="16" t="s">
        <v>12</v>
      </c>
      <c r="B12" s="12"/>
      <c r="C12" s="12"/>
      <c r="D12" s="14"/>
      <c r="E12" s="17"/>
      <c r="F12" s="18"/>
      <c r="G12" s="18"/>
      <c r="H12" s="14"/>
      <c r="I12" s="14"/>
      <c r="J12" s="14"/>
      <c r="K12" s="19"/>
      <c r="L12" s="15"/>
      <c r="M12" s="20"/>
    </row>
    <row r="13" spans="1:13" ht="16.5">
      <c r="A13" s="21" t="s">
        <v>13</v>
      </c>
      <c r="B13" s="8"/>
      <c r="C13" s="8"/>
      <c r="D13" s="22"/>
      <c r="E13" s="22"/>
      <c r="F13" s="22"/>
      <c r="G13" s="22"/>
      <c r="H13" s="8"/>
      <c r="I13" s="8"/>
      <c r="J13" s="8"/>
      <c r="K13" s="23" t="s">
        <v>14</v>
      </c>
      <c r="L13" s="24">
        <f>M67</f>
        <v>0</v>
      </c>
      <c r="M13" s="25" t="s">
        <v>0</v>
      </c>
    </row>
    <row r="14" spans="1:13" ht="13.5">
      <c r="A14" s="26"/>
      <c r="B14" s="27"/>
      <c r="C14" s="28"/>
      <c r="D14" s="29"/>
      <c r="E14" s="30" t="s">
        <v>15</v>
      </c>
      <c r="F14" s="31"/>
      <c r="G14" s="32" t="s">
        <v>16</v>
      </c>
      <c r="H14" s="33"/>
      <c r="I14" s="26" t="s">
        <v>17</v>
      </c>
      <c r="J14" s="33"/>
      <c r="K14" s="34" t="s">
        <v>18</v>
      </c>
      <c r="L14" s="34"/>
      <c r="M14" s="27"/>
    </row>
    <row r="15" spans="1:13" ht="15.75">
      <c r="A15" s="35"/>
      <c r="B15" s="36"/>
      <c r="C15" s="37" t="s">
        <v>19</v>
      </c>
      <c r="D15" s="38"/>
      <c r="E15" s="39" t="s">
        <v>20</v>
      </c>
      <c r="F15" s="40"/>
      <c r="G15" s="41"/>
      <c r="H15" s="40"/>
      <c r="I15" s="41"/>
      <c r="J15" s="40"/>
      <c r="K15" s="41" t="s">
        <v>21</v>
      </c>
      <c r="L15" s="42"/>
      <c r="M15" s="36" t="s">
        <v>2</v>
      </c>
    </row>
    <row r="16" spans="1:13" ht="16.5">
      <c r="A16" s="43" t="s">
        <v>1</v>
      </c>
      <c r="B16" s="36" t="s">
        <v>22</v>
      </c>
      <c r="C16" s="44" t="s">
        <v>23</v>
      </c>
      <c r="D16" s="36" t="s">
        <v>24</v>
      </c>
      <c r="E16" s="36" t="s">
        <v>25</v>
      </c>
      <c r="F16" s="45" t="s">
        <v>3</v>
      </c>
      <c r="G16" s="36" t="s">
        <v>26</v>
      </c>
      <c r="H16" s="45" t="s">
        <v>3</v>
      </c>
      <c r="I16" s="36" t="s">
        <v>26</v>
      </c>
      <c r="J16" s="45" t="s">
        <v>3</v>
      </c>
      <c r="K16" s="46" t="s">
        <v>26</v>
      </c>
      <c r="L16" s="45" t="s">
        <v>3</v>
      </c>
      <c r="M16" s="36"/>
    </row>
    <row r="17" spans="1:13" ht="13.5">
      <c r="A17" s="41"/>
      <c r="B17" s="47"/>
      <c r="C17" s="48"/>
      <c r="D17" s="38"/>
      <c r="E17" s="47"/>
      <c r="F17" s="48"/>
      <c r="G17" s="47" t="s">
        <v>27</v>
      </c>
      <c r="H17" s="48"/>
      <c r="I17" s="47" t="s">
        <v>27</v>
      </c>
      <c r="J17" s="48"/>
      <c r="K17" s="49" t="s">
        <v>27</v>
      </c>
      <c r="L17" s="48"/>
      <c r="M17" s="47"/>
    </row>
    <row r="18" spans="1:13" ht="13.5">
      <c r="A18" s="50" t="s">
        <v>28</v>
      </c>
      <c r="B18" s="51" t="s">
        <v>29</v>
      </c>
      <c r="C18" s="52" t="s">
        <v>30</v>
      </c>
      <c r="D18" s="50" t="s">
        <v>31</v>
      </c>
      <c r="E18" s="51" t="s">
        <v>32</v>
      </c>
      <c r="F18" s="53" t="s">
        <v>33</v>
      </c>
      <c r="G18" s="52" t="s">
        <v>34</v>
      </c>
      <c r="H18" s="50" t="s">
        <v>35</v>
      </c>
      <c r="I18" s="51" t="s">
        <v>36</v>
      </c>
      <c r="J18" s="52" t="s">
        <v>37</v>
      </c>
      <c r="K18" s="54">
        <v>11</v>
      </c>
      <c r="L18" s="50" t="s">
        <v>38</v>
      </c>
      <c r="M18" s="51" t="s">
        <v>39</v>
      </c>
    </row>
    <row r="19" spans="1:13" ht="54">
      <c r="A19" s="55">
        <v>1</v>
      </c>
      <c r="B19" s="56" t="s">
        <v>4</v>
      </c>
      <c r="C19" s="57" t="s">
        <v>54</v>
      </c>
      <c r="D19" s="58" t="s">
        <v>55</v>
      </c>
      <c r="E19" s="59"/>
      <c r="F19" s="58">
        <v>0.0255</v>
      </c>
      <c r="G19" s="59"/>
      <c r="H19" s="59"/>
      <c r="I19" s="59"/>
      <c r="J19" s="59"/>
      <c r="K19" s="59"/>
      <c r="L19" s="59"/>
      <c r="M19" s="59"/>
    </row>
    <row r="20" spans="1:13" ht="18">
      <c r="A20" s="60"/>
      <c r="B20" s="61"/>
      <c r="C20" s="62" t="s">
        <v>42</v>
      </c>
      <c r="D20" s="60" t="s">
        <v>43</v>
      </c>
      <c r="E20" s="63">
        <v>20</v>
      </c>
      <c r="F20" s="63">
        <f>F19*E20</f>
        <v>0.51</v>
      </c>
      <c r="G20" s="63"/>
      <c r="H20" s="63"/>
      <c r="I20" s="63"/>
      <c r="J20" s="63"/>
      <c r="K20" s="63"/>
      <c r="L20" s="63"/>
      <c r="M20" s="63"/>
    </row>
    <row r="21" spans="1:13" ht="18">
      <c r="A21" s="60"/>
      <c r="B21" s="61"/>
      <c r="C21" s="62" t="s">
        <v>57</v>
      </c>
      <c r="D21" s="60" t="s">
        <v>45</v>
      </c>
      <c r="E21" s="63">
        <v>44.8</v>
      </c>
      <c r="F21" s="63">
        <f>F19*E21</f>
        <v>1.1423999999999999</v>
      </c>
      <c r="G21" s="63"/>
      <c r="H21" s="63"/>
      <c r="I21" s="63"/>
      <c r="J21" s="63"/>
      <c r="K21" s="63"/>
      <c r="L21" s="63"/>
      <c r="M21" s="63"/>
    </row>
    <row r="22" spans="1:13" ht="18">
      <c r="A22" s="60"/>
      <c r="B22" s="61"/>
      <c r="C22" s="62" t="s">
        <v>56</v>
      </c>
      <c r="D22" s="60" t="s">
        <v>45</v>
      </c>
      <c r="E22" s="63">
        <v>2.1</v>
      </c>
      <c r="F22" s="63">
        <f>F19*E22</f>
        <v>0.05355</v>
      </c>
      <c r="G22" s="63"/>
      <c r="H22" s="63"/>
      <c r="I22" s="63"/>
      <c r="J22" s="63"/>
      <c r="K22" s="63"/>
      <c r="L22" s="63"/>
      <c r="M22" s="63"/>
    </row>
    <row r="23" spans="1:13" ht="18">
      <c r="A23" s="60"/>
      <c r="B23" s="61"/>
      <c r="C23" s="62" t="s">
        <v>58</v>
      </c>
      <c r="D23" s="60" t="s">
        <v>47</v>
      </c>
      <c r="E23" s="63">
        <v>0.05</v>
      </c>
      <c r="F23" s="63">
        <f>F19*E23</f>
        <v>0.001275</v>
      </c>
      <c r="G23" s="63"/>
      <c r="H23" s="63"/>
      <c r="I23" s="63"/>
      <c r="J23" s="63"/>
      <c r="K23" s="63"/>
      <c r="L23" s="63"/>
      <c r="M23" s="63"/>
    </row>
    <row r="24" spans="1:13" s="1" customFormat="1" ht="18">
      <c r="A24" s="58">
        <v>2</v>
      </c>
      <c r="B24" s="56" t="s">
        <v>59</v>
      </c>
      <c r="C24" s="57" t="s">
        <v>60</v>
      </c>
      <c r="D24" s="58" t="s">
        <v>61</v>
      </c>
      <c r="E24" s="59"/>
      <c r="F24" s="59">
        <v>40.8</v>
      </c>
      <c r="G24" s="59"/>
      <c r="H24" s="59"/>
      <c r="I24" s="59"/>
      <c r="J24" s="59"/>
      <c r="K24" s="59"/>
      <c r="L24" s="59"/>
      <c r="M24" s="63"/>
    </row>
    <row r="25" spans="1:13" s="1" customFormat="1" ht="36">
      <c r="A25" s="58">
        <v>3</v>
      </c>
      <c r="B25" s="56" t="s">
        <v>40</v>
      </c>
      <c r="C25" s="57" t="s">
        <v>66</v>
      </c>
      <c r="D25" s="58" t="s">
        <v>62</v>
      </c>
      <c r="E25" s="59"/>
      <c r="F25" s="58">
        <v>0.213</v>
      </c>
      <c r="G25" s="59"/>
      <c r="H25" s="59"/>
      <c r="I25" s="59"/>
      <c r="J25" s="59"/>
      <c r="K25" s="59"/>
      <c r="L25" s="59"/>
      <c r="M25" s="59"/>
    </row>
    <row r="26" spans="1:13" s="1" customFormat="1" ht="18">
      <c r="A26" s="60"/>
      <c r="B26" s="61"/>
      <c r="C26" s="62" t="s">
        <v>42</v>
      </c>
      <c r="D26" s="60" t="s">
        <v>43</v>
      </c>
      <c r="E26" s="63">
        <v>42.9</v>
      </c>
      <c r="F26" s="63">
        <f>F25*E26</f>
        <v>9.137699999999999</v>
      </c>
      <c r="G26" s="63"/>
      <c r="H26" s="63"/>
      <c r="I26" s="63"/>
      <c r="J26" s="63"/>
      <c r="K26" s="63"/>
      <c r="L26" s="63"/>
      <c r="M26" s="63"/>
    </row>
    <row r="27" spans="1:13" s="1" customFormat="1" ht="18">
      <c r="A27" s="60"/>
      <c r="B27" s="61"/>
      <c r="C27" s="62" t="s">
        <v>44</v>
      </c>
      <c r="D27" s="60" t="s">
        <v>45</v>
      </c>
      <c r="E27" s="63">
        <v>2.69</v>
      </c>
      <c r="F27" s="63">
        <f>F25*E27</f>
        <v>0.57297</v>
      </c>
      <c r="G27" s="63"/>
      <c r="H27" s="63"/>
      <c r="I27" s="63"/>
      <c r="J27" s="63"/>
      <c r="K27" s="63"/>
      <c r="L27" s="63"/>
      <c r="M27" s="63"/>
    </row>
    <row r="28" spans="1:13" s="1" customFormat="1" ht="26.25" customHeight="1">
      <c r="A28" s="60"/>
      <c r="B28" s="61"/>
      <c r="C28" s="62" t="s">
        <v>46</v>
      </c>
      <c r="D28" s="60" t="s">
        <v>45</v>
      </c>
      <c r="E28" s="63">
        <v>7.6</v>
      </c>
      <c r="F28" s="63">
        <f>F25*E28</f>
        <v>1.6187999999999998</v>
      </c>
      <c r="G28" s="63"/>
      <c r="H28" s="63"/>
      <c r="I28" s="63"/>
      <c r="J28" s="63"/>
      <c r="K28" s="63"/>
      <c r="L28" s="63"/>
      <c r="M28" s="63"/>
    </row>
    <row r="29" spans="1:13" s="1" customFormat="1" ht="36">
      <c r="A29" s="60"/>
      <c r="B29" s="61"/>
      <c r="C29" s="62" t="s">
        <v>63</v>
      </c>
      <c r="D29" s="60" t="s">
        <v>45</v>
      </c>
      <c r="E29" s="63">
        <v>7.4</v>
      </c>
      <c r="F29" s="63">
        <f>F25*E29</f>
        <v>1.5762</v>
      </c>
      <c r="G29" s="63"/>
      <c r="H29" s="63"/>
      <c r="I29" s="63"/>
      <c r="J29" s="63"/>
      <c r="K29" s="63"/>
      <c r="L29" s="63"/>
      <c r="M29" s="63"/>
    </row>
    <row r="30" spans="1:13" s="1" customFormat="1" ht="18">
      <c r="A30" s="60"/>
      <c r="B30" s="61"/>
      <c r="C30" s="62" t="s">
        <v>64</v>
      </c>
      <c r="D30" s="60" t="s">
        <v>45</v>
      </c>
      <c r="E30" s="63">
        <v>1.48</v>
      </c>
      <c r="F30" s="63">
        <f>F25*E30</f>
        <v>0.31523999999999996</v>
      </c>
      <c r="G30" s="63"/>
      <c r="H30" s="63"/>
      <c r="I30" s="63"/>
      <c r="J30" s="63"/>
      <c r="K30" s="63"/>
      <c r="L30" s="63"/>
      <c r="M30" s="63"/>
    </row>
    <row r="31" spans="1:13" s="1" customFormat="1" ht="54">
      <c r="A31" s="60"/>
      <c r="B31" s="61"/>
      <c r="C31" s="62" t="s">
        <v>68</v>
      </c>
      <c r="D31" s="60" t="s">
        <v>65</v>
      </c>
      <c r="E31" s="63">
        <v>124.2</v>
      </c>
      <c r="F31" s="63">
        <f>F25*E31</f>
        <v>26.4546</v>
      </c>
      <c r="G31" s="63"/>
      <c r="H31" s="63"/>
      <c r="I31" s="63"/>
      <c r="J31" s="63"/>
      <c r="K31" s="63"/>
      <c r="L31" s="63"/>
      <c r="M31" s="63"/>
    </row>
    <row r="32" spans="1:13" ht="36">
      <c r="A32" s="55">
        <v>4</v>
      </c>
      <c r="B32" s="56" t="s">
        <v>48</v>
      </c>
      <c r="C32" s="57" t="s">
        <v>67</v>
      </c>
      <c r="D32" s="58" t="s">
        <v>41</v>
      </c>
      <c r="E32" s="59"/>
      <c r="F32" s="58">
        <v>0.17</v>
      </c>
      <c r="G32" s="59"/>
      <c r="H32" s="59"/>
      <c r="I32" s="59"/>
      <c r="J32" s="59"/>
      <c r="K32" s="59"/>
      <c r="L32" s="59"/>
      <c r="M32" s="59"/>
    </row>
    <row r="33" spans="1:13" ht="18">
      <c r="A33" s="60"/>
      <c r="B33" s="61"/>
      <c r="C33" s="62" t="s">
        <v>42</v>
      </c>
      <c r="D33" s="60" t="s">
        <v>43</v>
      </c>
      <c r="E33" s="63">
        <v>33</v>
      </c>
      <c r="F33" s="63">
        <f>F32*E33</f>
        <v>5.61</v>
      </c>
      <c r="G33" s="63"/>
      <c r="H33" s="63"/>
      <c r="I33" s="63"/>
      <c r="J33" s="63"/>
      <c r="K33" s="63"/>
      <c r="L33" s="63"/>
      <c r="M33" s="63"/>
    </row>
    <row r="34" spans="1:13" ht="18">
      <c r="A34" s="60"/>
      <c r="B34" s="61"/>
      <c r="C34" s="62" t="s">
        <v>44</v>
      </c>
      <c r="D34" s="60" t="s">
        <v>45</v>
      </c>
      <c r="E34" s="63">
        <v>0.42</v>
      </c>
      <c r="F34" s="63">
        <f>F32*E34</f>
        <v>0.0714</v>
      </c>
      <c r="G34" s="63"/>
      <c r="H34" s="63"/>
      <c r="I34" s="63"/>
      <c r="J34" s="63"/>
      <c r="K34" s="63"/>
      <c r="L34" s="63"/>
      <c r="M34" s="63"/>
    </row>
    <row r="35" spans="1:13" ht="36">
      <c r="A35" s="60"/>
      <c r="B35" s="61"/>
      <c r="C35" s="62" t="s">
        <v>46</v>
      </c>
      <c r="D35" s="60" t="s">
        <v>45</v>
      </c>
      <c r="E35" s="63">
        <v>11.2</v>
      </c>
      <c r="F35" s="63">
        <f>F32*E35</f>
        <v>1.904</v>
      </c>
      <c r="G35" s="63"/>
      <c r="H35" s="63"/>
      <c r="I35" s="63"/>
      <c r="J35" s="63"/>
      <c r="K35" s="63"/>
      <c r="L35" s="63"/>
      <c r="M35" s="63"/>
    </row>
    <row r="36" spans="1:13" ht="54">
      <c r="A36" s="60"/>
      <c r="B36" s="61"/>
      <c r="C36" s="62" t="s">
        <v>69</v>
      </c>
      <c r="D36" s="60" t="s">
        <v>47</v>
      </c>
      <c r="E36" s="63">
        <v>126</v>
      </c>
      <c r="F36" s="63">
        <f>F32*E36</f>
        <v>21.42</v>
      </c>
      <c r="G36" s="63"/>
      <c r="H36" s="63"/>
      <c r="I36" s="63"/>
      <c r="J36" s="63"/>
      <c r="K36" s="63"/>
      <c r="L36" s="63"/>
      <c r="M36" s="63"/>
    </row>
    <row r="37" spans="1:13" s="1" customFormat="1" ht="36">
      <c r="A37" s="58">
        <v>5</v>
      </c>
      <c r="B37" s="65" t="s">
        <v>81</v>
      </c>
      <c r="C37" s="66" t="s">
        <v>90</v>
      </c>
      <c r="D37" s="67" t="s">
        <v>82</v>
      </c>
      <c r="E37" s="68"/>
      <c r="F37" s="68">
        <v>1.7</v>
      </c>
      <c r="G37" s="69"/>
      <c r="H37" s="70"/>
      <c r="I37" s="71"/>
      <c r="J37" s="71"/>
      <c r="K37" s="71"/>
      <c r="L37" s="71"/>
      <c r="M37" s="69"/>
    </row>
    <row r="38" spans="1:13" ht="18">
      <c r="A38" s="60"/>
      <c r="B38" s="72"/>
      <c r="C38" s="73" t="s">
        <v>70</v>
      </c>
      <c r="D38" s="74" t="s">
        <v>83</v>
      </c>
      <c r="E38" s="75">
        <v>20.84</v>
      </c>
      <c r="F38" s="75">
        <f>F37*E38</f>
        <v>35.428</v>
      </c>
      <c r="G38" s="76"/>
      <c r="H38" s="76"/>
      <c r="I38" s="77"/>
      <c r="J38" s="77"/>
      <c r="K38" s="76"/>
      <c r="L38" s="76"/>
      <c r="M38" s="78"/>
    </row>
    <row r="39" spans="1:13" ht="18">
      <c r="A39" s="60"/>
      <c r="B39" s="79"/>
      <c r="C39" s="73" t="s">
        <v>84</v>
      </c>
      <c r="D39" s="80" t="s">
        <v>74</v>
      </c>
      <c r="E39" s="81">
        <v>2.33</v>
      </c>
      <c r="F39" s="81">
        <f>F37*E39</f>
        <v>3.961</v>
      </c>
      <c r="G39" s="82"/>
      <c r="H39" s="83"/>
      <c r="I39" s="77"/>
      <c r="J39" s="77"/>
      <c r="K39" s="77"/>
      <c r="L39" s="77"/>
      <c r="M39" s="84"/>
    </row>
    <row r="40" spans="1:13" ht="18">
      <c r="A40" s="60"/>
      <c r="B40" s="79"/>
      <c r="C40" s="73" t="s">
        <v>91</v>
      </c>
      <c r="D40" s="80" t="s">
        <v>85</v>
      </c>
      <c r="E40" s="81">
        <v>7.12</v>
      </c>
      <c r="F40" s="81">
        <f>F37*E40</f>
        <v>12.104</v>
      </c>
      <c r="G40" s="77"/>
      <c r="H40" s="77"/>
      <c r="I40" s="85"/>
      <c r="J40" s="83"/>
      <c r="K40" s="77"/>
      <c r="L40" s="77"/>
      <c r="M40" s="84"/>
    </row>
    <row r="41" spans="1:13" ht="18">
      <c r="A41" s="60"/>
      <c r="B41" s="86"/>
      <c r="C41" s="73" t="s">
        <v>86</v>
      </c>
      <c r="D41" s="87" t="s">
        <v>74</v>
      </c>
      <c r="E41" s="88">
        <v>6.36</v>
      </c>
      <c r="F41" s="88">
        <f>F37*E41</f>
        <v>10.812</v>
      </c>
      <c r="G41" s="77"/>
      <c r="H41" s="77"/>
      <c r="I41" s="89"/>
      <c r="J41" s="90"/>
      <c r="K41" s="91"/>
      <c r="L41" s="91"/>
      <c r="M41" s="92"/>
    </row>
    <row r="42" spans="1:13" s="1" customFormat="1" ht="36">
      <c r="A42" s="58">
        <v>6</v>
      </c>
      <c r="B42" s="56" t="s">
        <v>5</v>
      </c>
      <c r="C42" s="57" t="s">
        <v>71</v>
      </c>
      <c r="D42" s="58" t="s">
        <v>72</v>
      </c>
      <c r="E42" s="59"/>
      <c r="F42" s="59">
        <v>1.07</v>
      </c>
      <c r="G42" s="59"/>
      <c r="H42" s="59"/>
      <c r="I42" s="59"/>
      <c r="J42" s="59"/>
      <c r="K42" s="59"/>
      <c r="L42" s="59"/>
      <c r="M42" s="59"/>
    </row>
    <row r="43" spans="1:13" ht="18">
      <c r="A43" s="60"/>
      <c r="B43" s="61"/>
      <c r="C43" s="62" t="s">
        <v>42</v>
      </c>
      <c r="D43" s="60" t="s">
        <v>43</v>
      </c>
      <c r="E43" s="63">
        <v>74</v>
      </c>
      <c r="F43" s="63">
        <f>F42*E43</f>
        <v>79.18</v>
      </c>
      <c r="G43" s="63"/>
      <c r="H43" s="63"/>
      <c r="I43" s="63"/>
      <c r="J43" s="63"/>
      <c r="K43" s="63"/>
      <c r="L43" s="63"/>
      <c r="M43" s="63"/>
    </row>
    <row r="44" spans="1:13" ht="18">
      <c r="A44" s="60"/>
      <c r="B44" s="61"/>
      <c r="C44" s="62" t="s">
        <v>73</v>
      </c>
      <c r="D44" s="60" t="s">
        <v>74</v>
      </c>
      <c r="E44" s="63">
        <v>0.71</v>
      </c>
      <c r="F44" s="63">
        <f>F42*E44</f>
        <v>0.7597</v>
      </c>
      <c r="G44" s="63"/>
      <c r="H44" s="63"/>
      <c r="I44" s="63"/>
      <c r="J44" s="63"/>
      <c r="K44" s="63"/>
      <c r="L44" s="63"/>
      <c r="M44" s="63"/>
    </row>
    <row r="45" spans="1:13" ht="18">
      <c r="A45" s="60"/>
      <c r="B45" s="61"/>
      <c r="C45" s="62" t="s">
        <v>75</v>
      </c>
      <c r="D45" s="60" t="s">
        <v>65</v>
      </c>
      <c r="E45" s="63">
        <v>4.13</v>
      </c>
      <c r="F45" s="63">
        <f>F42*E45</f>
        <v>4.4191</v>
      </c>
      <c r="G45" s="63"/>
      <c r="H45" s="63"/>
      <c r="I45" s="63"/>
      <c r="J45" s="63"/>
      <c r="K45" s="63"/>
      <c r="L45" s="63"/>
      <c r="M45" s="63"/>
    </row>
    <row r="46" spans="1:13" ht="18">
      <c r="A46" s="60"/>
      <c r="B46" s="61"/>
      <c r="C46" s="62" t="s">
        <v>76</v>
      </c>
      <c r="D46" s="60" t="s">
        <v>77</v>
      </c>
      <c r="E46" s="63">
        <v>100</v>
      </c>
      <c r="F46" s="63">
        <f>F42*E46</f>
        <v>107</v>
      </c>
      <c r="G46" s="63"/>
      <c r="H46" s="63"/>
      <c r="I46" s="63"/>
      <c r="J46" s="63"/>
      <c r="K46" s="63"/>
      <c r="L46" s="63"/>
      <c r="M46" s="63"/>
    </row>
    <row r="47" spans="1:13" ht="54">
      <c r="A47" s="58">
        <v>7</v>
      </c>
      <c r="B47" s="56" t="s">
        <v>78</v>
      </c>
      <c r="C47" s="57" t="s">
        <v>80</v>
      </c>
      <c r="D47" s="58" t="s">
        <v>62</v>
      </c>
      <c r="E47" s="58"/>
      <c r="F47" s="58">
        <v>0.665</v>
      </c>
      <c r="G47" s="58"/>
      <c r="H47" s="58"/>
      <c r="I47" s="58"/>
      <c r="J47" s="58"/>
      <c r="K47" s="58"/>
      <c r="L47" s="58"/>
      <c r="M47" s="58"/>
    </row>
    <row r="48" spans="1:13" ht="18">
      <c r="A48" s="60"/>
      <c r="B48" s="61"/>
      <c r="C48" s="62" t="s">
        <v>42</v>
      </c>
      <c r="D48" s="60" t="s">
        <v>43</v>
      </c>
      <c r="E48" s="63">
        <v>32.1</v>
      </c>
      <c r="F48" s="63">
        <f>F47*E48</f>
        <v>21.346500000000002</v>
      </c>
      <c r="G48" s="63"/>
      <c r="H48" s="63"/>
      <c r="I48" s="63"/>
      <c r="J48" s="63"/>
      <c r="K48" s="63"/>
      <c r="L48" s="63"/>
      <c r="M48" s="63"/>
    </row>
    <row r="49" spans="1:13" ht="18">
      <c r="A49" s="60"/>
      <c r="B49" s="61"/>
      <c r="C49" s="62" t="s">
        <v>44</v>
      </c>
      <c r="D49" s="60" t="s">
        <v>45</v>
      </c>
      <c r="E49" s="63">
        <v>3.88</v>
      </c>
      <c r="F49" s="63">
        <f>E49*F47</f>
        <v>2.5802</v>
      </c>
      <c r="G49" s="63"/>
      <c r="H49" s="63"/>
      <c r="I49" s="63"/>
      <c r="J49" s="63"/>
      <c r="K49" s="63"/>
      <c r="L49" s="63"/>
      <c r="M49" s="63"/>
    </row>
    <row r="50" spans="1:13" ht="22.5" customHeight="1">
      <c r="A50" s="60"/>
      <c r="B50" s="61"/>
      <c r="C50" s="62" t="s">
        <v>46</v>
      </c>
      <c r="D50" s="60" t="s">
        <v>45</v>
      </c>
      <c r="E50" s="63">
        <v>6.14</v>
      </c>
      <c r="F50" s="63">
        <f>F47*E50</f>
        <v>4.0831</v>
      </c>
      <c r="G50" s="63"/>
      <c r="H50" s="63"/>
      <c r="I50" s="63"/>
      <c r="J50" s="63"/>
      <c r="K50" s="63"/>
      <c r="L50" s="63"/>
      <c r="M50" s="63"/>
    </row>
    <row r="51" spans="1:13" ht="18">
      <c r="A51" s="60"/>
      <c r="B51" s="61"/>
      <c r="C51" s="62" t="s">
        <v>64</v>
      </c>
      <c r="D51" s="60" t="s">
        <v>45</v>
      </c>
      <c r="E51" s="63">
        <v>2.07</v>
      </c>
      <c r="F51" s="63">
        <f>F47*E51</f>
        <v>1.37655</v>
      </c>
      <c r="G51" s="63"/>
      <c r="H51" s="63"/>
      <c r="I51" s="63"/>
      <c r="J51" s="63"/>
      <c r="K51" s="63"/>
      <c r="L51" s="63"/>
      <c r="M51" s="63"/>
    </row>
    <row r="52" spans="1:13" ht="18">
      <c r="A52" s="60"/>
      <c r="B52" s="61"/>
      <c r="C52" s="62" t="s">
        <v>56</v>
      </c>
      <c r="D52" s="60" t="s">
        <v>74</v>
      </c>
      <c r="E52" s="63">
        <v>1.02</v>
      </c>
      <c r="F52" s="63">
        <f>F47*E52</f>
        <v>0.6783</v>
      </c>
      <c r="G52" s="63"/>
      <c r="H52" s="63"/>
      <c r="I52" s="63"/>
      <c r="J52" s="63"/>
      <c r="K52" s="63"/>
      <c r="L52" s="63"/>
      <c r="M52" s="63"/>
    </row>
    <row r="53" spans="1:13" ht="18">
      <c r="A53" s="60"/>
      <c r="B53" s="61"/>
      <c r="C53" s="62" t="s">
        <v>79</v>
      </c>
      <c r="D53" s="60" t="s">
        <v>65</v>
      </c>
      <c r="E53" s="63">
        <v>66</v>
      </c>
      <c r="F53" s="63">
        <f>F47*E53</f>
        <v>43.89</v>
      </c>
      <c r="G53" s="63"/>
      <c r="H53" s="63"/>
      <c r="I53" s="63"/>
      <c r="J53" s="63"/>
      <c r="K53" s="63"/>
      <c r="L53" s="63"/>
      <c r="M53" s="63"/>
    </row>
    <row r="54" spans="1:13" ht="18">
      <c r="A54" s="58"/>
      <c r="B54" s="56"/>
      <c r="C54" s="57" t="s">
        <v>49</v>
      </c>
      <c r="D54" s="58"/>
      <c r="E54" s="59"/>
      <c r="F54" s="59"/>
      <c r="G54" s="59"/>
      <c r="H54" s="59"/>
      <c r="I54" s="59"/>
      <c r="J54" s="59"/>
      <c r="K54" s="59"/>
      <c r="L54" s="59"/>
      <c r="M54" s="59"/>
    </row>
    <row r="55" spans="1:13" ht="18">
      <c r="A55" s="58"/>
      <c r="B55" s="56"/>
      <c r="C55" s="57" t="s">
        <v>50</v>
      </c>
      <c r="D55" s="64"/>
      <c r="E55" s="59"/>
      <c r="F55" s="59"/>
      <c r="G55" s="59"/>
      <c r="H55" s="59"/>
      <c r="I55" s="59"/>
      <c r="J55" s="59"/>
      <c r="K55" s="59"/>
      <c r="L55" s="59"/>
      <c r="M55" s="59"/>
    </row>
    <row r="56" spans="1:13" ht="18">
      <c r="A56" s="58"/>
      <c r="B56" s="56"/>
      <c r="C56" s="57" t="s">
        <v>49</v>
      </c>
      <c r="D56" s="58"/>
      <c r="E56" s="59"/>
      <c r="F56" s="59"/>
      <c r="G56" s="59"/>
      <c r="H56" s="59"/>
      <c r="I56" s="59"/>
      <c r="J56" s="59"/>
      <c r="K56" s="59"/>
      <c r="L56" s="59"/>
      <c r="M56" s="59"/>
    </row>
    <row r="57" spans="1:13" ht="18">
      <c r="A57" s="58"/>
      <c r="B57" s="56"/>
      <c r="C57" s="57" t="s">
        <v>51</v>
      </c>
      <c r="D57" s="64"/>
      <c r="E57" s="59"/>
      <c r="F57" s="59"/>
      <c r="G57" s="59"/>
      <c r="H57" s="59"/>
      <c r="I57" s="59"/>
      <c r="J57" s="59"/>
      <c r="K57" s="59"/>
      <c r="L57" s="59"/>
      <c r="M57" s="59"/>
    </row>
    <row r="58" spans="1:13" ht="18">
      <c r="A58" s="58"/>
      <c r="B58" s="56"/>
      <c r="C58" s="57" t="s">
        <v>88</v>
      </c>
      <c r="D58" s="64"/>
      <c r="E58" s="59"/>
      <c r="F58" s="59"/>
      <c r="G58" s="59"/>
      <c r="H58" s="59"/>
      <c r="I58" s="59"/>
      <c r="J58" s="59"/>
      <c r="K58" s="59"/>
      <c r="L58" s="59"/>
      <c r="M58" s="59"/>
    </row>
    <row r="59" spans="1:13" ht="18">
      <c r="A59" s="58"/>
      <c r="B59" s="56"/>
      <c r="C59" s="57" t="s">
        <v>49</v>
      </c>
      <c r="D59" s="58"/>
      <c r="E59" s="59"/>
      <c r="F59" s="59"/>
      <c r="G59" s="59"/>
      <c r="H59" s="59"/>
      <c r="I59" s="59"/>
      <c r="J59" s="59"/>
      <c r="K59" s="59"/>
      <c r="L59" s="59"/>
      <c r="M59" s="59"/>
    </row>
    <row r="60" spans="1:13" ht="18">
      <c r="A60" s="58"/>
      <c r="B60" s="56"/>
      <c r="C60" s="57" t="s">
        <v>87</v>
      </c>
      <c r="D60" s="64"/>
      <c r="E60" s="59"/>
      <c r="F60" s="59"/>
      <c r="G60" s="59"/>
      <c r="H60" s="59"/>
      <c r="I60" s="59"/>
      <c r="J60" s="59"/>
      <c r="K60" s="59"/>
      <c r="L60" s="59"/>
      <c r="M60" s="59"/>
    </row>
    <row r="61" spans="1:13" ht="18">
      <c r="A61" s="58"/>
      <c r="B61" s="56"/>
      <c r="C61" s="57" t="s">
        <v>49</v>
      </c>
      <c r="D61" s="58"/>
      <c r="E61" s="59"/>
      <c r="F61" s="59"/>
      <c r="G61" s="59"/>
      <c r="H61" s="59"/>
      <c r="I61" s="59"/>
      <c r="J61" s="59"/>
      <c r="K61" s="59"/>
      <c r="L61" s="59"/>
      <c r="M61" s="59"/>
    </row>
    <row r="62" spans="1:13" ht="36">
      <c r="A62" s="58"/>
      <c r="B62" s="56"/>
      <c r="C62" s="57" t="s">
        <v>92</v>
      </c>
      <c r="D62" s="64"/>
      <c r="E62" s="59"/>
      <c r="F62" s="59"/>
      <c r="G62" s="59"/>
      <c r="H62" s="59"/>
      <c r="I62" s="59"/>
      <c r="J62" s="59"/>
      <c r="K62" s="59"/>
      <c r="L62" s="59"/>
      <c r="M62" s="59"/>
    </row>
    <row r="63" spans="1:13" ht="18">
      <c r="A63" s="58"/>
      <c r="B63" s="56"/>
      <c r="C63" s="57" t="s">
        <v>49</v>
      </c>
      <c r="D63" s="64"/>
      <c r="E63" s="59"/>
      <c r="F63" s="59"/>
      <c r="G63" s="59"/>
      <c r="H63" s="59"/>
      <c r="I63" s="59"/>
      <c r="J63" s="59"/>
      <c r="K63" s="59"/>
      <c r="L63" s="59"/>
      <c r="M63" s="59"/>
    </row>
    <row r="64" spans="1:13" ht="36">
      <c r="A64" s="58"/>
      <c r="B64" s="56"/>
      <c r="C64" s="57" t="s">
        <v>94</v>
      </c>
      <c r="D64" s="64"/>
      <c r="E64" s="59"/>
      <c r="F64" s="59"/>
      <c r="G64" s="59"/>
      <c r="H64" s="59"/>
      <c r="I64" s="59"/>
      <c r="J64" s="59"/>
      <c r="K64" s="59"/>
      <c r="L64" s="59"/>
      <c r="M64" s="59"/>
    </row>
    <row r="65" spans="1:13" ht="18">
      <c r="A65" s="58"/>
      <c r="B65" s="56"/>
      <c r="C65" s="57" t="s">
        <v>49</v>
      </c>
      <c r="D65" s="58"/>
      <c r="E65" s="59"/>
      <c r="F65" s="59"/>
      <c r="G65" s="59"/>
      <c r="H65" s="59"/>
      <c r="I65" s="59"/>
      <c r="J65" s="59"/>
      <c r="K65" s="59"/>
      <c r="L65" s="59"/>
      <c r="M65" s="59"/>
    </row>
    <row r="66" spans="1:13" ht="18">
      <c r="A66" s="58"/>
      <c r="B66" s="56"/>
      <c r="C66" s="57" t="s">
        <v>52</v>
      </c>
      <c r="D66" s="64">
        <v>0.18</v>
      </c>
      <c r="E66" s="59"/>
      <c r="F66" s="59"/>
      <c r="G66" s="59"/>
      <c r="H66" s="59"/>
      <c r="I66" s="59"/>
      <c r="J66" s="59"/>
      <c r="K66" s="59"/>
      <c r="L66" s="59"/>
      <c r="M66" s="59"/>
    </row>
    <row r="67" spans="1:13" ht="18">
      <c r="A67" s="58"/>
      <c r="B67" s="56"/>
      <c r="C67" s="57" t="s">
        <v>53</v>
      </c>
      <c r="D67" s="58"/>
      <c r="E67" s="59"/>
      <c r="F67" s="59"/>
      <c r="G67" s="59"/>
      <c r="H67" s="59"/>
      <c r="I67" s="59"/>
      <c r="J67" s="59"/>
      <c r="K67" s="59"/>
      <c r="L67" s="59"/>
      <c r="M67" s="59"/>
    </row>
    <row r="68" spans="1:13" ht="18">
      <c r="A68" s="58"/>
      <c r="B68" s="56"/>
      <c r="C68" s="57"/>
      <c r="D68" s="58"/>
      <c r="E68" s="59"/>
      <c r="F68" s="59"/>
      <c r="G68" s="59"/>
      <c r="H68" s="59"/>
      <c r="I68" s="59"/>
      <c r="J68" s="59"/>
      <c r="K68" s="59"/>
      <c r="L68" s="59"/>
      <c r="M68" s="59"/>
    </row>
    <row r="70" spans="1:13" ht="12.75">
      <c r="A70" s="95" t="s">
        <v>93</v>
      </c>
      <c r="B70" s="96"/>
      <c r="C70" s="96"/>
      <c r="D70" s="96"/>
      <c r="E70" s="96"/>
      <c r="F70" s="96"/>
      <c r="G70" s="96"/>
      <c r="H70" s="96"/>
      <c r="I70" s="96"/>
      <c r="J70" s="96"/>
      <c r="K70" s="96"/>
      <c r="L70" s="96"/>
      <c r="M70" s="96"/>
    </row>
    <row r="71" spans="1:13" ht="12.75">
      <c r="A71" s="96"/>
      <c r="B71" s="96"/>
      <c r="C71" s="96"/>
      <c r="D71" s="96"/>
      <c r="E71" s="96"/>
      <c r="F71" s="96"/>
      <c r="G71" s="96"/>
      <c r="H71" s="96"/>
      <c r="I71" s="96"/>
      <c r="J71" s="96"/>
      <c r="K71" s="96"/>
      <c r="L71" s="96"/>
      <c r="M71" s="96"/>
    </row>
    <row r="72" spans="1:13" ht="12.75">
      <c r="A72" s="96"/>
      <c r="B72" s="96"/>
      <c r="C72" s="96"/>
      <c r="D72" s="96"/>
      <c r="E72" s="96"/>
      <c r="F72" s="96"/>
      <c r="G72" s="96"/>
      <c r="H72" s="96"/>
      <c r="I72" s="96"/>
      <c r="J72" s="96"/>
      <c r="K72" s="96"/>
      <c r="L72" s="96"/>
      <c r="M72" s="96"/>
    </row>
    <row r="73" spans="1:13" ht="12.75">
      <c r="A73" s="96"/>
      <c r="B73" s="96"/>
      <c r="C73" s="96"/>
      <c r="D73" s="96"/>
      <c r="E73" s="96"/>
      <c r="F73" s="96"/>
      <c r="G73" s="96"/>
      <c r="H73" s="96"/>
      <c r="I73" s="96"/>
      <c r="J73" s="96"/>
      <c r="K73" s="96"/>
      <c r="L73" s="96"/>
      <c r="M73" s="96"/>
    </row>
    <row r="74" spans="1:13" ht="12.75">
      <c r="A74" s="96"/>
      <c r="B74" s="96"/>
      <c r="C74" s="96"/>
      <c r="D74" s="96"/>
      <c r="E74" s="96"/>
      <c r="F74" s="96"/>
      <c r="G74" s="96"/>
      <c r="H74" s="96"/>
      <c r="I74" s="96"/>
      <c r="J74" s="96"/>
      <c r="K74" s="96"/>
      <c r="L74" s="96"/>
      <c r="M74" s="96"/>
    </row>
    <row r="75" spans="1:13" ht="12.75">
      <c r="A75" s="96"/>
      <c r="B75" s="96"/>
      <c r="C75" s="96"/>
      <c r="D75" s="96"/>
      <c r="E75" s="96"/>
      <c r="F75" s="96"/>
      <c r="G75" s="96"/>
      <c r="H75" s="96"/>
      <c r="I75" s="96"/>
      <c r="J75" s="96"/>
      <c r="K75" s="96"/>
      <c r="L75" s="96"/>
      <c r="M75" s="96"/>
    </row>
    <row r="76" spans="1:13" ht="12.75">
      <c r="A76" s="96"/>
      <c r="B76" s="96"/>
      <c r="C76" s="96"/>
      <c r="D76" s="96"/>
      <c r="E76" s="96"/>
      <c r="F76" s="96"/>
      <c r="G76" s="96"/>
      <c r="H76" s="96"/>
      <c r="I76" s="96"/>
      <c r="J76" s="96"/>
      <c r="K76" s="96"/>
      <c r="L76" s="96"/>
      <c r="M76" s="96"/>
    </row>
    <row r="77" spans="1:13" ht="12.75">
      <c r="A77" s="96"/>
      <c r="B77" s="96"/>
      <c r="C77" s="96"/>
      <c r="D77" s="96"/>
      <c r="E77" s="96"/>
      <c r="F77" s="96"/>
      <c r="G77" s="96"/>
      <c r="H77" s="96"/>
      <c r="I77" s="96"/>
      <c r="J77" s="96"/>
      <c r="K77" s="96"/>
      <c r="L77" s="96"/>
      <c r="M77" s="96"/>
    </row>
    <row r="78" spans="1:13" ht="12.75">
      <c r="A78" s="96"/>
      <c r="B78" s="96"/>
      <c r="C78" s="96"/>
      <c r="D78" s="96"/>
      <c r="E78" s="96"/>
      <c r="F78" s="96"/>
      <c r="G78" s="96"/>
      <c r="H78" s="96"/>
      <c r="I78" s="96"/>
      <c r="J78" s="96"/>
      <c r="K78" s="96"/>
      <c r="L78" s="96"/>
      <c r="M78" s="96"/>
    </row>
    <row r="79" spans="1:13" ht="12.75">
      <c r="A79" s="96"/>
      <c r="B79" s="96"/>
      <c r="C79" s="96"/>
      <c r="D79" s="96"/>
      <c r="E79" s="96"/>
      <c r="F79" s="96"/>
      <c r="G79" s="96"/>
      <c r="H79" s="96"/>
      <c r="I79" s="96"/>
      <c r="J79" s="96"/>
      <c r="K79" s="96"/>
      <c r="L79" s="96"/>
      <c r="M79" s="96"/>
    </row>
    <row r="80" spans="1:13" ht="12.75">
      <c r="A80" s="96"/>
      <c r="B80" s="96"/>
      <c r="C80" s="96"/>
      <c r="D80" s="96"/>
      <c r="E80" s="96"/>
      <c r="F80" s="96"/>
      <c r="G80" s="96"/>
      <c r="H80" s="96"/>
      <c r="I80" s="96"/>
      <c r="J80" s="96"/>
      <c r="K80" s="96"/>
      <c r="L80" s="96"/>
      <c r="M80" s="96"/>
    </row>
  </sheetData>
  <sheetProtection/>
  <mergeCells count="3">
    <mergeCell ref="A2:C2"/>
    <mergeCell ref="C8:D9"/>
    <mergeCell ref="A70:M8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2016-07-25T06:20:46Z</cp:lastPrinted>
  <dcterms:created xsi:type="dcterms:W3CDTF">1996-10-14T23:33:28Z</dcterms:created>
  <dcterms:modified xsi:type="dcterms:W3CDTF">2016-08-16T09:47:46Z</dcterms:modified>
  <cp:category/>
  <cp:version/>
  <cp:contentType/>
  <cp:contentStatus/>
</cp:coreProperties>
</file>