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3620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<sst xmlns="http://schemas.openxmlformats.org/spreadsheetml/2006/main" count="82" uniqueCount="61">
  <si>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lari</t>
  </si>
  <si>
    <t>#</t>
  </si>
  <si>
    <t>jami</t>
  </si>
  <si>
    <t>sul</t>
  </si>
  <si>
    <t>სულ</t>
  </si>
  <si>
    <t>დამკვეთი: მცხეთის მუნიციპალიტეტის გამგეობა</t>
  </si>
  <si>
    <t>infrastruqturis reabilitacia</t>
  </si>
  <si>
    <t>______________________________________________</t>
  </si>
  <si>
    <t>/mSeneblobis dasaxeleba/</t>
  </si>
  <si>
    <t>lokalur-resursuli xarjTaRricxva #</t>
  </si>
  <si>
    <t xml:space="preserve"> /obieqtis, samuSaos da danaxarjebis dasaxeleba/</t>
  </si>
  <si>
    <r>
      <t>safuZveli:</t>
    </r>
    <r>
      <rPr>
        <sz val="10"/>
        <rFont val="AcadNusx"/>
        <family val="0"/>
      </rPr>
      <t xml:space="preserve"> წუნდების აქტი</t>
    </r>
  </si>
  <si>
    <t xml:space="preserve">Sedgenilia 2016w. II kv doneze                                 </t>
  </si>
  <si>
    <t xml:space="preserve">saxarjTaRricxvo Rirebuleba 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</si>
  <si>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</si>
  <si>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</si>
  <si>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</si>
  <si>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</si>
  <si>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</si>
  <si>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</si>
  <si>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</si>
  <si>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</si>
  <si>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</si>
  <si>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</si>
  <si>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</si>
  <si>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</si>
  <si>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</si>
  <si>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</si>
  <si>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</si>
  <si>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</si>
  <si>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</si>
  <si>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</si>
  <si>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</si>
  <si>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</si>
  <si>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</si>
  <si>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</si>
  <si>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</si>
  <si>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12'</t>
  </si>
  <si>
    <t>13'</t>
  </si>
  <si>
    <t>27-10-1-4</t>
  </si>
  <si>
    <r>
      <t>1000 მ</t>
    </r>
    <r>
      <rPr>
        <b/>
        <sz val="12"/>
        <color indexed="8"/>
        <rFont val="Calibri"/>
        <family val="2"/>
      </rPr>
      <t>²</t>
    </r>
  </si>
  <si>
    <t>შრომითი ხარჯი</t>
  </si>
  <si>
    <t>კ/სთ</t>
  </si>
  <si>
    <t>გრეიდერი 79 კვტ 109 ცხ.ძ</t>
  </si>
  <si>
    <t>მ/სთ</t>
  </si>
  <si>
    <t>სატკეპნი საგზაო თვითმავალი გლუვი 5ტ</t>
  </si>
  <si>
    <r>
      <t>მ</t>
    </r>
    <r>
      <rPr>
        <sz val="12"/>
        <color indexed="8"/>
        <rFont val="Calibri"/>
        <family val="2"/>
      </rPr>
      <t>³</t>
    </r>
  </si>
  <si>
    <t>27-11-1-3</t>
  </si>
  <si>
    <t xml:space="preserve">გზის ღორღოვანი საფარის მოწყობა (ფრ. 40-70 მმ) სისქ. 50 მმ </t>
  </si>
  <si>
    <t>ჯამი</t>
  </si>
  <si>
    <t>ზედნადები ხარჯები</t>
  </si>
  <si>
    <t>გეგმიური</t>
  </si>
  <si>
    <t>სატრანსპორტო ხარჯები</t>
  </si>
  <si>
    <t>საპროექტო ხარჯები</t>
  </si>
  <si>
    <t>დღგ</t>
  </si>
  <si>
    <t>sof. წინამძღვრიანთ კარში dazianebuli Sida saubno gzebis reabilitaciis xarjTaRricxva</t>
  </si>
  <si>
    <t>გზის ქვიშა-ხრეშოვანი საფარის მოწყობა სისქ.100 მმ</t>
  </si>
  <si>
    <t>ქვიშა-ხრეშოვანი ნარევი საგზაო სამუშაოებისათვის (149-10,5*2)=128</t>
  </si>
  <si>
    <t>ღორღი 40-70- მმ (189-12,6*10)=63</t>
  </si>
  <si>
    <t>გაუთვალისწინებელი ხარჯები, ფიქსირებული  82 ლარი</t>
  </si>
  <si>
    <t>შესრულებული სამუშაოს ექსპერტიზა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</si>
</sst>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_-* #,##0.000_р_._-;\-* #,##0.000_р_._-;_-* &quot;-&quot;??_р_._-;_-@_-"/>
    <numFmt numFmtId="185" formatCode="0.000000"/>
    <numFmt numFmtId="186" formatCode="0.0000000"/>
    <numFmt numFmtId="187" formatCode="0.00000000"/>
    <numFmt numFmtId="188" formatCode="0.000000000"/>
    <numFmt numFmtId="189" formatCode="_-* #,##0.000\ _L_a_r_i_-;\-* #,##0.000\ _L_a_r_i_-;_-* &quot;-&quot;???\ _L_a_r_i_-;_-@_-"/>
    <numFmt numFmtId="190" formatCode="_-* #,##0.0_р_._-;\-* #,##0.0_р_._-;_-* &quot;-&quot;??_р_._-;_-@_-"/>
    <numFmt numFmtId="191" formatCode="_-* #,##0.0\ _L_a_r_i_-;\-* #,##0.0\ _L_a_r_i_-;_-* &quot;-&quot;?\ _L_a_r_i_-;_-@_-"/>
    <numFmt numFmtId="192" formatCode="_-* #,##0.0000_р_._-;\-* #,##0.0000_р_._-;_-* &quot;-&quot;??_р_._-;_-@_-"/>
    <numFmt numFmtId="193" formatCode="_-* #,##0_р_._-;\-* #,##0_р_._-;_-* &quot;-&quot;??_р_._-;_-@_-"/>
    <numFmt numFmtId="194" formatCode="[$-409]dddd\,\ mmmm\ dd\,\ yyyy"/>
    <numFmt numFmtId="195" formatCode="&quot;$&quot;#,##0.00"/>
    <numFmt numFmtId="196" formatCode="_(* #,##0.000_);_(* \(#,##0.000\);_(* &quot;-&quot;???_);_(@_)"/>
    <numFmt numFmtId="197" formatCode="_-* #,##0.00000_р_._-;\-* #,##0.00000_р_._-;_-* &quot;-&quot;??_р_._-;_-@_-"/>
    <numFmt numFmtId="198" formatCode="_-* #,##0.0000_р_._-;\-* #,##0.0000_р_._-;_-* &quot;-&quot;????_р_._-;_-@_-"/>
    <numFmt numFmtId="199" formatCode="_-* #,##0.00_р_._-;\-* #,##0.00_р_._-;_-* &quot;-&quot;???_р_._-;_-@_-"/>
    <numFmt numFmtId="200" formatCode="_-* #,##0.000_р_._-;\-* #,##0.000_р_._-;_-* &quot;-&quot;???_р_._-;_-@_-"/>
    <numFmt numFmtId="201" formatCode="_-* #,##0.0_р_._-;\-* #,##0.0_р_._-;_-* &quot;-&quot;?_р_._-;_-@_-"/>
    <numFmt numFmtId="202" formatCode="_-* #,##0.0_р_._-;\-* #,##0.0_р_._-;_-* &quot;-&quot;????_р_._-;_-@_-"/>
    <numFmt numFmtId="203" formatCode="_(* #,##0.0_);_(* \(#,##0.0\);_(* &quot;-&quot;?_);_(@_)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[$-409]h:mm:ss\ AM/PM"/>
    <numFmt numFmtId="208" formatCode="_-* #,##0.0\ _L_a_r_i_-;\-* #,##0.0\ _L_a_r_i_-;_-* &quot;-&quot;??\ _L_a_r_i_-;_-@_-"/>
    <numFmt numFmtId="209" formatCode="_-* #,##0\ _L_a_r_i_-;\-* #,##0\ _L_a_r_i_-;_-* &quot;-&quot;??\ _L_a_r_i_-;_-@_-"/>
    <numFmt numFmtId="210" formatCode="_(* #,##0.0000_);_(* \(#,##0.0000\);_(* &quot;-&quot;????_);_(@_)"/>
    <numFmt numFmtId="211" formatCode="_(* #,##0.00000_);_(* \(#,##0.00000\);_(* &quot;-&quot;??_);_(@_)"/>
    <numFmt numFmtId="212" formatCode="0.0%"/>
  </numFmts>
  <fonts count="49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b/>
      <sz val="16"/>
      <name val="AcadNusx"/>
      <family val="0"/>
    </font>
    <font>
      <sz val="10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Sylfaen"/>
      <family val="1"/>
    </font>
    <font>
      <sz val="12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45" fillId="0" borderId="0" xfId="0" applyFont="1" applyAlignment="1">
      <alignment/>
    </xf>
    <xf numFmtId="0" fontId="4" fillId="0" borderId="0" xfId="59" applyFont="1" applyAlignment="1">
      <alignment vertical="center" wrapText="1"/>
      <protection/>
    </xf>
    <xf numFmtId="0" fontId="3" fillId="0" borderId="0" xfId="59" applyFont="1" applyAlignment="1">
      <alignment vertical="center" wrapText="1"/>
      <protection/>
    </xf>
    <xf numFmtId="0" fontId="5" fillId="0" borderId="0" xfId="64" applyFont="1" applyAlignment="1">
      <alignment horizontal="center"/>
      <protection/>
    </xf>
    <xf numFmtId="0" fontId="5" fillId="0" borderId="0" xfId="64" applyFont="1" applyBorder="1" applyAlignment="1">
      <alignment horizontal="center"/>
      <protection/>
    </xf>
    <xf numFmtId="0" fontId="5" fillId="0" borderId="0" xfId="121" applyFont="1" applyAlignment="1">
      <alignment horizontal="center"/>
      <protection/>
    </xf>
    <xf numFmtId="0" fontId="5" fillId="0" borderId="0" xfId="121" applyFont="1" applyBorder="1" applyAlignment="1">
      <alignment horizontal="center"/>
      <protection/>
    </xf>
    <xf numFmtId="0" fontId="1" fillId="0" borderId="0" xfId="121" applyFont="1" applyAlignment="1">
      <alignment horizontal="left"/>
      <protection/>
    </xf>
    <xf numFmtId="0" fontId="7" fillId="0" borderId="0" xfId="121" applyFont="1" applyAlignment="1">
      <alignment horizontal="center"/>
      <protection/>
    </xf>
    <xf numFmtId="0" fontId="7" fillId="0" borderId="0" xfId="121" applyFont="1" applyAlignment="1">
      <alignment horizontal="left"/>
      <protection/>
    </xf>
    <xf numFmtId="0" fontId="1" fillId="0" borderId="0" xfId="113" applyFont="1" applyAlignment="1">
      <alignment horizontal="center"/>
      <protection/>
    </xf>
    <xf numFmtId="0" fontId="1" fillId="0" borderId="0" xfId="113" applyFont="1" applyAlignment="1">
      <alignment horizontal="left"/>
      <protection/>
    </xf>
    <xf numFmtId="0" fontId="1" fillId="0" borderId="0" xfId="113" applyFont="1">
      <alignment/>
      <protection/>
    </xf>
    <xf numFmtId="182" fontId="1" fillId="0" borderId="0" xfId="114" applyNumberFormat="1" applyFont="1" applyAlignment="1">
      <alignment horizontal="center"/>
      <protection/>
    </xf>
    <xf numFmtId="0" fontId="5" fillId="0" borderId="0" xfId="113" applyFont="1">
      <alignment/>
      <protection/>
    </xf>
    <xf numFmtId="0" fontId="1" fillId="0" borderId="0" xfId="113" applyFont="1" applyBorder="1" applyAlignment="1">
      <alignment horizontal="center"/>
      <protection/>
    </xf>
    <xf numFmtId="0" fontId="1" fillId="0" borderId="0" xfId="113" applyFont="1" applyBorder="1">
      <alignment/>
      <protection/>
    </xf>
    <xf numFmtId="0" fontId="5" fillId="0" borderId="0" xfId="114" applyFont="1" applyAlignment="1">
      <alignment horizontal="right"/>
      <protection/>
    </xf>
    <xf numFmtId="0" fontId="5" fillId="0" borderId="0" xfId="114" applyFont="1" applyAlignment="1">
      <alignment horizontal="center"/>
      <protection/>
    </xf>
    <xf numFmtId="0" fontId="5" fillId="0" borderId="0" xfId="113" applyFont="1" applyAlignment="1">
      <alignment horizontal="left"/>
      <protection/>
    </xf>
    <xf numFmtId="0" fontId="5" fillId="0" borderId="10" xfId="121" applyFont="1" applyBorder="1" applyAlignment="1">
      <alignment horizontal="center"/>
      <protection/>
    </xf>
    <xf numFmtId="0" fontId="4" fillId="0" borderId="0" xfId="114" applyFont="1" applyAlignment="1">
      <alignment horizontal="right"/>
      <protection/>
    </xf>
    <xf numFmtId="1" fontId="6" fillId="0" borderId="0" xfId="121" applyNumberFormat="1" applyFont="1" applyBorder="1" applyAlignment="1">
      <alignment horizontal="center"/>
      <protection/>
    </xf>
    <xf numFmtId="0" fontId="6" fillId="0" borderId="0" xfId="114" applyFont="1" applyAlignment="1">
      <alignment horizontal="center"/>
      <protection/>
    </xf>
    <xf numFmtId="0" fontId="2" fillId="0" borderId="11" xfId="113" applyFont="1" applyBorder="1">
      <alignment/>
      <protection/>
    </xf>
    <xf numFmtId="0" fontId="2" fillId="0" borderId="12" xfId="113" applyFont="1" applyBorder="1" applyAlignment="1">
      <alignment horizontal="center"/>
      <protection/>
    </xf>
    <xf numFmtId="0" fontId="2" fillId="0" borderId="13" xfId="113" applyFont="1" applyBorder="1" applyAlignment="1">
      <alignment horizontal="center"/>
      <protection/>
    </xf>
    <xf numFmtId="0" fontId="2" fillId="0" borderId="14" xfId="113" applyFont="1" applyBorder="1">
      <alignment/>
      <protection/>
    </xf>
    <xf numFmtId="0" fontId="2" fillId="0" borderId="0" xfId="113" applyFont="1" applyAlignment="1">
      <alignment horizontal="center"/>
      <protection/>
    </xf>
    <xf numFmtId="0" fontId="2" fillId="0" borderId="15" xfId="113" applyFont="1" applyBorder="1" applyAlignment="1">
      <alignment horizontal="center"/>
      <protection/>
    </xf>
    <xf numFmtId="0" fontId="2" fillId="0" borderId="0" xfId="113" applyFont="1" applyAlignment="1">
      <alignment horizontal="left"/>
      <protection/>
    </xf>
    <xf numFmtId="0" fontId="2" fillId="0" borderId="16" xfId="113" applyFont="1" applyBorder="1">
      <alignment/>
      <protection/>
    </xf>
    <xf numFmtId="0" fontId="2" fillId="0" borderId="13" xfId="113" applyFont="1" applyBorder="1">
      <alignment/>
      <protection/>
    </xf>
    <xf numFmtId="0" fontId="2" fillId="0" borderId="17" xfId="113" applyFont="1" applyBorder="1">
      <alignment/>
      <protection/>
    </xf>
    <xf numFmtId="0" fontId="2" fillId="0" borderId="14" xfId="113" applyFont="1" applyBorder="1" applyAlignment="1">
      <alignment horizontal="center"/>
      <protection/>
    </xf>
    <xf numFmtId="0" fontId="4" fillId="0" borderId="0" xfId="113" applyFont="1" applyAlignment="1">
      <alignment horizontal="center"/>
      <protection/>
    </xf>
    <xf numFmtId="0" fontId="2" fillId="0" borderId="18" xfId="113" applyFont="1" applyBorder="1">
      <alignment/>
      <protection/>
    </xf>
    <xf numFmtId="0" fontId="2" fillId="0" borderId="19" xfId="113" applyFont="1" applyBorder="1" applyAlignment="1">
      <alignment horizontal="center"/>
      <protection/>
    </xf>
    <xf numFmtId="0" fontId="2" fillId="0" borderId="20" xfId="113" applyFont="1" applyBorder="1">
      <alignment/>
      <protection/>
    </xf>
    <xf numFmtId="0" fontId="2" fillId="0" borderId="19" xfId="113" applyFont="1" applyBorder="1">
      <alignment/>
      <protection/>
    </xf>
    <xf numFmtId="0" fontId="2" fillId="0" borderId="10" xfId="113" applyFont="1" applyBorder="1">
      <alignment/>
      <protection/>
    </xf>
    <xf numFmtId="0" fontId="2" fillId="0" borderId="17" xfId="113" applyFont="1" applyBorder="1" applyAlignment="1">
      <alignment horizontal="center"/>
      <protection/>
    </xf>
    <xf numFmtId="0" fontId="6" fillId="0" borderId="0" xfId="121" applyFont="1" applyAlignment="1">
      <alignment horizontal="center"/>
      <protection/>
    </xf>
    <xf numFmtId="0" fontId="2" fillId="0" borderId="0" xfId="113" applyFont="1" applyBorder="1" applyAlignment="1">
      <alignment horizontal="center"/>
      <protection/>
    </xf>
    <xf numFmtId="0" fontId="2" fillId="0" borderId="14" xfId="112" applyFont="1" applyBorder="1" applyAlignment="1">
      <alignment horizontal="center"/>
      <protection/>
    </xf>
    <xf numFmtId="0" fontId="2" fillId="0" borderId="18" xfId="113" applyFont="1" applyBorder="1" applyAlignment="1">
      <alignment horizontal="center"/>
      <protection/>
    </xf>
    <xf numFmtId="0" fontId="2" fillId="0" borderId="10" xfId="113" applyFont="1" applyBorder="1" applyAlignment="1">
      <alignment horizontal="center"/>
      <protection/>
    </xf>
    <xf numFmtId="0" fontId="2" fillId="0" borderId="18" xfId="112" applyFont="1" applyBorder="1" applyAlignment="1">
      <alignment horizontal="center"/>
      <protection/>
    </xf>
    <xf numFmtId="0" fontId="2" fillId="0" borderId="21" xfId="113" applyFont="1" applyBorder="1" applyAlignment="1">
      <alignment horizontal="center"/>
      <protection/>
    </xf>
    <xf numFmtId="0" fontId="2" fillId="0" borderId="22" xfId="113" applyFont="1" applyBorder="1" applyAlignment="1">
      <alignment horizontal="center"/>
      <protection/>
    </xf>
    <xf numFmtId="0" fontId="2" fillId="0" borderId="23" xfId="113" applyFont="1" applyBorder="1" applyAlignment="1">
      <alignment horizontal="center"/>
      <protection/>
    </xf>
    <xf numFmtId="0" fontId="2" fillId="0" borderId="24" xfId="113" applyFont="1" applyBorder="1" applyAlignment="1">
      <alignment horizontal="center"/>
      <protection/>
    </xf>
    <xf numFmtId="0" fontId="2" fillId="0" borderId="22" xfId="112" applyFont="1" applyBorder="1" applyAlignment="1">
      <alignment horizontal="center"/>
      <protection/>
    </xf>
    <xf numFmtId="0" fontId="45" fillId="0" borderId="22" xfId="0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 wrapText="1"/>
    </xf>
    <xf numFmtId="2" fontId="47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wrapText="1"/>
    </xf>
    <xf numFmtId="2" fontId="48" fillId="0" borderId="22" xfId="0" applyNumberFormat="1" applyFont="1" applyBorder="1" applyAlignment="1">
      <alignment horizontal="center" vertical="center" wrapText="1"/>
    </xf>
    <xf numFmtId="9" fontId="47" fillId="0" borderId="22" xfId="0" applyNumberFormat="1" applyFont="1" applyBorder="1" applyAlignment="1">
      <alignment horizontal="center" vertical="center" wrapText="1"/>
    </xf>
    <xf numFmtId="0" fontId="4" fillId="0" borderId="0" xfId="59" applyFont="1" applyAlignment="1">
      <alignment horizontal="center" vertical="center" wrapText="1"/>
      <protection/>
    </xf>
    <xf numFmtId="0" fontId="6" fillId="0" borderId="0" xfId="121" applyFont="1" applyAlignment="1">
      <alignment horizontal="center" vertical="center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4 3 2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2 2" xfId="72"/>
    <cellStyle name="Normal 2 2_MCXETA yazarma- Copy" xfId="73"/>
    <cellStyle name="Normal 2 3" xfId="74"/>
    <cellStyle name="Normal 2_---SUL--- GORI-HOSPITALI-BOLO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0" xfId="87"/>
    <cellStyle name="Normal 31" xfId="88"/>
    <cellStyle name="Normal 32" xfId="89"/>
    <cellStyle name="Normal 33" xfId="90"/>
    <cellStyle name="Normal 34" xfId="91"/>
    <cellStyle name="Normal 35" xfId="92"/>
    <cellStyle name="Normal 36" xfId="93"/>
    <cellStyle name="Normal 37" xfId="94"/>
    <cellStyle name="Normal 38" xfId="95"/>
    <cellStyle name="Normal 39" xfId="96"/>
    <cellStyle name="Normal 4" xfId="97"/>
    <cellStyle name="Normal 40" xfId="98"/>
    <cellStyle name="Normal 41" xfId="99"/>
    <cellStyle name="Normal 42" xfId="100"/>
    <cellStyle name="Normal 43" xfId="101"/>
    <cellStyle name="Normal 44" xfId="102"/>
    <cellStyle name="Normal 45" xfId="103"/>
    <cellStyle name="Normal 46" xfId="104"/>
    <cellStyle name="Normal 47" xfId="105"/>
    <cellStyle name="Normal 48" xfId="106"/>
    <cellStyle name="Normal 5" xfId="107"/>
    <cellStyle name="Normal 6" xfId="108"/>
    <cellStyle name="Normal 7" xfId="109"/>
    <cellStyle name="Normal 8" xfId="110"/>
    <cellStyle name="Normal 9" xfId="111"/>
    <cellStyle name="Normal_gare wyalsadfenigagarini 2_SMSH2008-IIkv ." xfId="112"/>
    <cellStyle name="Normal_gare wyalsadfenigagarini_SAN2008=IIkv" xfId="113"/>
    <cellStyle name="Normal_sida wyalsadeni_SAN2008=IIkv" xfId="114"/>
    <cellStyle name="Note" xfId="115"/>
    <cellStyle name="Output" xfId="116"/>
    <cellStyle name="Percent" xfId="117"/>
    <cellStyle name="Title" xfId="118"/>
    <cellStyle name="Total" xfId="119"/>
    <cellStyle name="Warning Text" xfId="120"/>
    <cellStyle name="Обычный_SAN2008-I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5">
      <selection activeCell="C37" sqref="C37:C38"/>
    </sheetView>
  </sheetViews>
  <sheetFormatPr defaultColWidth="9.140625" defaultRowHeight="12.75"/>
  <cols>
    <col min="3" max="3" width="46.00390625" style="0" customWidth="1"/>
    <col min="10" max="10" width="10.421875" style="0" customWidth="1"/>
    <col min="13" max="13" width="12.140625" style="0" customWidth="1"/>
  </cols>
  <sheetData>
    <row r="1" spans="1:13" ht="16.5">
      <c r="A1" s="1" t="s">
        <v>5</v>
      </c>
      <c r="B1" s="2"/>
      <c r="C1" s="2"/>
      <c r="D1" s="3"/>
      <c r="E1" s="3"/>
      <c r="F1" s="3"/>
      <c r="G1" s="3"/>
      <c r="H1" s="4"/>
      <c r="I1" s="5"/>
      <c r="J1" s="5"/>
      <c r="K1" s="5"/>
      <c r="L1" s="5"/>
      <c r="M1" s="5"/>
    </row>
    <row r="2" spans="1:13" ht="16.5">
      <c r="A2" s="64" t="s">
        <v>6</v>
      </c>
      <c r="B2" s="64"/>
      <c r="C2" s="64"/>
      <c r="D2" s="3"/>
      <c r="E2" s="3"/>
      <c r="F2" s="3"/>
      <c r="G2" s="3"/>
      <c r="H2" s="4"/>
      <c r="I2" s="5"/>
      <c r="J2" s="5"/>
      <c r="K2" s="5"/>
      <c r="L2" s="5"/>
      <c r="M2" s="5"/>
    </row>
    <row r="3" spans="1:13" ht="16.5">
      <c r="A3" s="6" t="s">
        <v>7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</row>
    <row r="4" spans="1:13" ht="16.5">
      <c r="A4" s="6"/>
      <c r="B4" s="6"/>
      <c r="C4" s="8" t="s">
        <v>8</v>
      </c>
      <c r="D4" s="6"/>
      <c r="E4" s="6"/>
      <c r="F4" s="6"/>
      <c r="G4" s="6"/>
      <c r="H4" s="6"/>
      <c r="I4" s="7"/>
      <c r="J4" s="7"/>
      <c r="K4" s="7"/>
      <c r="L4" s="7"/>
      <c r="M4" s="7"/>
    </row>
    <row r="5" spans="1:13" ht="16.5">
      <c r="A5" s="6"/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1:13" ht="16.5">
      <c r="A6" s="6"/>
      <c r="B6" s="6"/>
      <c r="C6" s="6"/>
      <c r="D6" s="6"/>
      <c r="E6" s="6"/>
      <c r="F6" s="6"/>
      <c r="G6" s="6"/>
      <c r="H6" s="6"/>
      <c r="I6" s="7"/>
      <c r="J6" s="7"/>
      <c r="K6" s="7"/>
      <c r="L6" s="7"/>
      <c r="M6" s="7"/>
    </row>
    <row r="7" spans="1:13" ht="22.5">
      <c r="A7" s="6"/>
      <c r="B7" s="9"/>
      <c r="C7" s="10" t="s">
        <v>9</v>
      </c>
      <c r="D7" s="9"/>
      <c r="E7" s="10"/>
      <c r="F7" s="6"/>
      <c r="G7" s="6"/>
      <c r="H7" s="6"/>
      <c r="I7" s="7"/>
      <c r="J7" s="7"/>
      <c r="K7" s="7"/>
      <c r="L7" s="7"/>
      <c r="M7" s="7"/>
    </row>
    <row r="8" spans="1:13" ht="30" customHeight="1">
      <c r="A8" s="6"/>
      <c r="B8" s="6"/>
      <c r="C8" s="65" t="s">
        <v>55</v>
      </c>
      <c r="D8" s="65"/>
      <c r="E8" s="6"/>
      <c r="F8" s="6"/>
      <c r="G8" s="6"/>
      <c r="H8" s="6"/>
      <c r="I8" s="7"/>
      <c r="J8" s="7"/>
      <c r="K8" s="7"/>
      <c r="L8" s="7"/>
      <c r="M8" s="7"/>
    </row>
    <row r="9" spans="1:13" ht="30" customHeight="1">
      <c r="A9" s="6"/>
      <c r="B9" s="6"/>
      <c r="C9" s="65"/>
      <c r="D9" s="65"/>
      <c r="E9" s="6"/>
      <c r="F9" s="6"/>
      <c r="G9" s="6"/>
      <c r="H9" s="6"/>
      <c r="I9" s="7"/>
      <c r="J9" s="7"/>
      <c r="K9" s="7"/>
      <c r="L9" s="7"/>
      <c r="M9" s="7"/>
    </row>
    <row r="10" spans="1:13" ht="16.5">
      <c r="A10" s="6"/>
      <c r="B10" s="6"/>
      <c r="C10" s="8" t="s">
        <v>10</v>
      </c>
      <c r="D10" s="6"/>
      <c r="E10" s="6"/>
      <c r="F10" s="6"/>
      <c r="G10" s="6"/>
      <c r="H10" s="6"/>
      <c r="I10" s="7"/>
      <c r="J10" s="7"/>
      <c r="K10" s="7"/>
      <c r="L10" s="7"/>
      <c r="M10" s="7"/>
    </row>
    <row r="11" spans="2:12" ht="13.5">
      <c r="B11" s="11"/>
      <c r="C11" s="12"/>
      <c r="D11" s="13"/>
      <c r="E11" s="11"/>
      <c r="F11" s="13"/>
      <c r="G11" s="13"/>
      <c r="H11" s="13"/>
      <c r="I11" s="13"/>
      <c r="J11" s="13"/>
      <c r="L11" s="14"/>
    </row>
    <row r="12" spans="1:13" ht="16.5">
      <c r="A12" s="15" t="s">
        <v>11</v>
      </c>
      <c r="B12" s="11"/>
      <c r="C12" s="11"/>
      <c r="D12" s="13"/>
      <c r="E12" s="16"/>
      <c r="F12" s="17"/>
      <c r="G12" s="17"/>
      <c r="H12" s="13"/>
      <c r="I12" s="13"/>
      <c r="J12" s="13"/>
      <c r="K12" s="18"/>
      <c r="L12" s="14"/>
      <c r="M12" s="19"/>
    </row>
    <row r="13" spans="1:13" ht="16.5">
      <c r="A13" s="20" t="s">
        <v>12</v>
      </c>
      <c r="B13" s="7"/>
      <c r="C13" s="7"/>
      <c r="D13" s="21"/>
      <c r="E13" s="21"/>
      <c r="F13" s="21"/>
      <c r="G13" s="21"/>
      <c r="H13" s="7"/>
      <c r="I13" s="7"/>
      <c r="J13" s="7"/>
      <c r="K13" s="22" t="s">
        <v>13</v>
      </c>
      <c r="L13" s="23">
        <f>M42</f>
        <v>0</v>
      </c>
      <c r="M13" s="24" t="s">
        <v>0</v>
      </c>
    </row>
    <row r="14" spans="1:13" ht="13.5">
      <c r="A14" s="25"/>
      <c r="B14" s="26"/>
      <c r="C14" s="27"/>
      <c r="D14" s="28"/>
      <c r="E14" s="29" t="s">
        <v>14</v>
      </c>
      <c r="F14" s="30"/>
      <c r="G14" s="31" t="s">
        <v>15</v>
      </c>
      <c r="H14" s="32"/>
      <c r="I14" s="25" t="s">
        <v>16</v>
      </c>
      <c r="J14" s="32"/>
      <c r="K14" s="33" t="s">
        <v>17</v>
      </c>
      <c r="L14" s="33"/>
      <c r="M14" s="26"/>
    </row>
    <row r="15" spans="1:13" ht="15.75">
      <c r="A15" s="34"/>
      <c r="B15" s="35"/>
      <c r="C15" s="36" t="s">
        <v>18</v>
      </c>
      <c r="D15" s="37"/>
      <c r="E15" s="38" t="s">
        <v>19</v>
      </c>
      <c r="F15" s="39"/>
      <c r="G15" s="40"/>
      <c r="H15" s="39"/>
      <c r="I15" s="40"/>
      <c r="J15" s="39"/>
      <c r="K15" s="40" t="s">
        <v>20</v>
      </c>
      <c r="L15" s="41"/>
      <c r="M15" s="35" t="s">
        <v>2</v>
      </c>
    </row>
    <row r="16" spans="1:13" ht="16.5">
      <c r="A16" s="42" t="s">
        <v>1</v>
      </c>
      <c r="B16" s="35" t="s">
        <v>21</v>
      </c>
      <c r="C16" s="43" t="s">
        <v>22</v>
      </c>
      <c r="D16" s="35" t="s">
        <v>23</v>
      </c>
      <c r="E16" s="35" t="s">
        <v>24</v>
      </c>
      <c r="F16" s="44" t="s">
        <v>3</v>
      </c>
      <c r="G16" s="35" t="s">
        <v>25</v>
      </c>
      <c r="H16" s="44" t="s">
        <v>3</v>
      </c>
      <c r="I16" s="35" t="s">
        <v>25</v>
      </c>
      <c r="J16" s="44" t="s">
        <v>3</v>
      </c>
      <c r="K16" s="45" t="s">
        <v>25</v>
      </c>
      <c r="L16" s="44" t="s">
        <v>3</v>
      </c>
      <c r="M16" s="35"/>
    </row>
    <row r="17" spans="1:13" ht="13.5">
      <c r="A17" s="40"/>
      <c r="B17" s="46"/>
      <c r="C17" s="47"/>
      <c r="D17" s="37"/>
      <c r="E17" s="46"/>
      <c r="F17" s="47"/>
      <c r="G17" s="46" t="s">
        <v>26</v>
      </c>
      <c r="H17" s="47"/>
      <c r="I17" s="46" t="s">
        <v>26</v>
      </c>
      <c r="J17" s="47"/>
      <c r="K17" s="48" t="s">
        <v>26</v>
      </c>
      <c r="L17" s="47"/>
      <c r="M17" s="46"/>
    </row>
    <row r="18" spans="1:13" ht="13.5">
      <c r="A18" s="49" t="s">
        <v>27</v>
      </c>
      <c r="B18" s="50" t="s">
        <v>28</v>
      </c>
      <c r="C18" s="51" t="s">
        <v>29</v>
      </c>
      <c r="D18" s="49" t="s">
        <v>30</v>
      </c>
      <c r="E18" s="50" t="s">
        <v>31</v>
      </c>
      <c r="F18" s="52" t="s">
        <v>32</v>
      </c>
      <c r="G18" s="51" t="s">
        <v>33</v>
      </c>
      <c r="H18" s="49" t="s">
        <v>34</v>
      </c>
      <c r="I18" s="50" t="s">
        <v>35</v>
      </c>
      <c r="J18" s="51" t="s">
        <v>36</v>
      </c>
      <c r="K18" s="53">
        <v>11</v>
      </c>
      <c r="L18" s="49" t="s">
        <v>37</v>
      </c>
      <c r="M18" s="50" t="s">
        <v>38</v>
      </c>
    </row>
    <row r="19" spans="1:13" ht="36">
      <c r="A19" s="54">
        <v>1</v>
      </c>
      <c r="B19" s="55" t="s">
        <v>39</v>
      </c>
      <c r="C19" s="56" t="s">
        <v>56</v>
      </c>
      <c r="D19" s="57" t="s">
        <v>40</v>
      </c>
      <c r="E19" s="58"/>
      <c r="F19" s="57">
        <v>1.4</v>
      </c>
      <c r="G19" s="58"/>
      <c r="H19" s="58"/>
      <c r="I19" s="58"/>
      <c r="J19" s="58"/>
      <c r="K19" s="58"/>
      <c r="L19" s="58"/>
      <c r="M19" s="58"/>
    </row>
    <row r="20" spans="1:13" ht="18">
      <c r="A20" s="59"/>
      <c r="B20" s="60"/>
      <c r="C20" s="61" t="s">
        <v>41</v>
      </c>
      <c r="D20" s="59" t="s">
        <v>42</v>
      </c>
      <c r="E20" s="62">
        <v>42.9</v>
      </c>
      <c r="F20" s="62">
        <f>F19*E20</f>
        <v>60.059999999999995</v>
      </c>
      <c r="G20" s="62"/>
      <c r="H20" s="62"/>
      <c r="I20" s="62"/>
      <c r="J20" s="62"/>
      <c r="K20" s="62"/>
      <c r="L20" s="62"/>
      <c r="M20" s="62"/>
    </row>
    <row r="21" spans="1:13" ht="18">
      <c r="A21" s="59"/>
      <c r="B21" s="60"/>
      <c r="C21" s="61" t="s">
        <v>43</v>
      </c>
      <c r="D21" s="59" t="s">
        <v>44</v>
      </c>
      <c r="E21" s="62">
        <v>2.69</v>
      </c>
      <c r="F21" s="62">
        <f>F19*E21</f>
        <v>3.7659999999999996</v>
      </c>
      <c r="G21" s="62"/>
      <c r="H21" s="62"/>
      <c r="I21" s="62"/>
      <c r="J21" s="62"/>
      <c r="K21" s="62"/>
      <c r="L21" s="62"/>
      <c r="M21" s="62"/>
    </row>
    <row r="22" spans="1:13" ht="18">
      <c r="A22" s="59"/>
      <c r="B22" s="60"/>
      <c r="C22" s="61" t="s">
        <v>45</v>
      </c>
      <c r="D22" s="59" t="s">
        <v>44</v>
      </c>
      <c r="E22" s="62">
        <v>7.6</v>
      </c>
      <c r="F22" s="62">
        <f>F19*E22</f>
        <v>10.639999999999999</v>
      </c>
      <c r="G22" s="62"/>
      <c r="H22" s="62"/>
      <c r="I22" s="62"/>
      <c r="J22" s="62"/>
      <c r="K22" s="62"/>
      <c r="L22" s="62"/>
      <c r="M22" s="62"/>
    </row>
    <row r="23" spans="1:13" ht="36">
      <c r="A23" s="59"/>
      <c r="B23" s="60"/>
      <c r="C23" s="61" t="s">
        <v>57</v>
      </c>
      <c r="D23" s="59" t="s">
        <v>46</v>
      </c>
      <c r="E23" s="62">
        <v>128</v>
      </c>
      <c r="F23" s="62">
        <f>F19*E23</f>
        <v>179.2</v>
      </c>
      <c r="G23" s="62"/>
      <c r="H23" s="62"/>
      <c r="I23" s="62"/>
      <c r="J23" s="62"/>
      <c r="K23" s="62"/>
      <c r="L23" s="62"/>
      <c r="M23" s="62"/>
    </row>
    <row r="24" spans="1:13" ht="36">
      <c r="A24" s="54">
        <v>2</v>
      </c>
      <c r="B24" s="55" t="s">
        <v>47</v>
      </c>
      <c r="C24" s="56" t="s">
        <v>48</v>
      </c>
      <c r="D24" s="57" t="s">
        <v>40</v>
      </c>
      <c r="E24" s="58"/>
      <c r="F24" s="57">
        <v>1.4</v>
      </c>
      <c r="G24" s="58"/>
      <c r="H24" s="58"/>
      <c r="I24" s="58"/>
      <c r="J24" s="58"/>
      <c r="K24" s="58"/>
      <c r="L24" s="58"/>
      <c r="M24" s="58"/>
    </row>
    <row r="25" spans="1:13" ht="18">
      <c r="A25" s="59"/>
      <c r="B25" s="60"/>
      <c r="C25" s="61" t="s">
        <v>41</v>
      </c>
      <c r="D25" s="59" t="s">
        <v>42</v>
      </c>
      <c r="E25" s="62">
        <v>33</v>
      </c>
      <c r="F25" s="62">
        <f>F24*E25</f>
        <v>46.199999999999996</v>
      </c>
      <c r="G25" s="62"/>
      <c r="H25" s="62"/>
      <c r="I25" s="62"/>
      <c r="J25" s="62"/>
      <c r="K25" s="62"/>
      <c r="L25" s="62"/>
      <c r="M25" s="62"/>
    </row>
    <row r="26" spans="1:13" ht="18">
      <c r="A26" s="59"/>
      <c r="B26" s="60"/>
      <c r="C26" s="61" t="s">
        <v>43</v>
      </c>
      <c r="D26" s="59" t="s">
        <v>44</v>
      </c>
      <c r="E26" s="62">
        <v>0.42</v>
      </c>
      <c r="F26" s="62">
        <f>F24*E26</f>
        <v>0.588</v>
      </c>
      <c r="G26" s="62"/>
      <c r="H26" s="62"/>
      <c r="I26" s="62"/>
      <c r="J26" s="62"/>
      <c r="K26" s="62"/>
      <c r="L26" s="62"/>
      <c r="M26" s="62"/>
    </row>
    <row r="27" spans="1:13" ht="18">
      <c r="A27" s="59"/>
      <c r="B27" s="60"/>
      <c r="C27" s="61" t="s">
        <v>45</v>
      </c>
      <c r="D27" s="59" t="s">
        <v>44</v>
      </c>
      <c r="E27" s="62">
        <v>11.2</v>
      </c>
      <c r="F27" s="62">
        <f>F24*E27</f>
        <v>15.679999999999998</v>
      </c>
      <c r="G27" s="62"/>
      <c r="H27" s="62"/>
      <c r="I27" s="62"/>
      <c r="J27" s="62"/>
      <c r="K27" s="62"/>
      <c r="L27" s="62"/>
      <c r="M27" s="62"/>
    </row>
    <row r="28" spans="1:13" ht="18">
      <c r="A28" s="59"/>
      <c r="B28" s="60"/>
      <c r="C28" s="61" t="s">
        <v>58</v>
      </c>
      <c r="D28" s="59" t="s">
        <v>46</v>
      </c>
      <c r="E28" s="62">
        <v>63</v>
      </c>
      <c r="F28" s="62">
        <f>F24*E28</f>
        <v>88.19999999999999</v>
      </c>
      <c r="G28" s="62"/>
      <c r="H28" s="62"/>
      <c r="I28" s="62"/>
      <c r="J28" s="62"/>
      <c r="K28" s="62"/>
      <c r="L28" s="62"/>
      <c r="M28" s="62"/>
    </row>
    <row r="29" spans="1:13" ht="18">
      <c r="A29" s="57"/>
      <c r="B29" s="55"/>
      <c r="C29" s="56" t="s">
        <v>49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18">
      <c r="A30" s="57"/>
      <c r="B30" s="55"/>
      <c r="C30" s="56" t="s">
        <v>50</v>
      </c>
      <c r="D30" s="63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8">
      <c r="A31" s="57"/>
      <c r="B31" s="55"/>
      <c r="C31" s="56" t="s">
        <v>49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8">
      <c r="A32" s="57"/>
      <c r="B32" s="55"/>
      <c r="C32" s="56" t="s">
        <v>51</v>
      </c>
      <c r="D32" s="63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8">
      <c r="A33" s="57"/>
      <c r="B33" s="55"/>
      <c r="C33" s="56" t="s">
        <v>49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8">
      <c r="A34" s="57"/>
      <c r="B34" s="55"/>
      <c r="C34" s="56" t="s">
        <v>52</v>
      </c>
      <c r="D34" s="63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8">
      <c r="A35" s="57"/>
      <c r="B35" s="55"/>
      <c r="C35" s="56" t="s">
        <v>53</v>
      </c>
      <c r="D35" s="63"/>
      <c r="E35" s="58"/>
      <c r="F35" s="58"/>
      <c r="G35" s="58"/>
      <c r="H35" s="58"/>
      <c r="I35" s="58"/>
      <c r="J35" s="58"/>
      <c r="K35" s="58"/>
      <c r="L35" s="58"/>
      <c r="M35" s="58"/>
    </row>
    <row r="36" spans="1:13" ht="18">
      <c r="A36" s="57"/>
      <c r="B36" s="55"/>
      <c r="C36" s="56" t="s">
        <v>49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36">
      <c r="A37" s="57"/>
      <c r="B37" s="55"/>
      <c r="C37" s="56" t="s">
        <v>59</v>
      </c>
      <c r="D37" s="63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8">
      <c r="A38" s="57"/>
      <c r="B38" s="55"/>
      <c r="C38" s="56" t="s">
        <v>49</v>
      </c>
      <c r="D38" s="57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36">
      <c r="A39" s="57"/>
      <c r="B39" s="55"/>
      <c r="C39" s="56" t="s">
        <v>60</v>
      </c>
      <c r="D39" s="57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8">
      <c r="A40" s="57"/>
      <c r="B40" s="55"/>
      <c r="C40" s="56" t="s">
        <v>49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18">
      <c r="A41" s="57"/>
      <c r="B41" s="55"/>
      <c r="C41" s="56" t="s">
        <v>54</v>
      </c>
      <c r="D41" s="63">
        <v>0.18</v>
      </c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18">
      <c r="A42" s="57"/>
      <c r="B42" s="55"/>
      <c r="C42" s="56" t="s">
        <v>4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</row>
    <row r="43" spans="1:13" ht="18">
      <c r="A43" s="57"/>
      <c r="B43" s="55"/>
      <c r="C43" s="56"/>
      <c r="D43" s="57"/>
      <c r="E43" s="58"/>
      <c r="F43" s="58"/>
      <c r="G43" s="58"/>
      <c r="H43" s="58"/>
      <c r="I43" s="58"/>
      <c r="J43" s="58"/>
      <c r="K43" s="58"/>
      <c r="L43" s="58"/>
      <c r="M43" s="58"/>
    </row>
  </sheetData>
  <sheetProtection/>
  <mergeCells count="2">
    <mergeCell ref="A2:C2"/>
    <mergeCell ref="C8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 Davlianidze</dc:creator>
  <cp:keywords/>
  <dc:description/>
  <cp:lastModifiedBy>sofo shes</cp:lastModifiedBy>
  <cp:lastPrinted>2016-07-21T10:47:10Z</cp:lastPrinted>
  <dcterms:created xsi:type="dcterms:W3CDTF">1996-10-14T23:33:28Z</dcterms:created>
  <dcterms:modified xsi:type="dcterms:W3CDTF">2016-08-15T13:29:55Z</dcterms:modified>
  <cp:category/>
  <cp:version/>
  <cp:contentType/>
  <cp:contentStatus/>
</cp:coreProperties>
</file>