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8" i="1" l="1"/>
  <c r="H18" i="1"/>
  <c r="F18" i="1"/>
  <c r="F23" i="1"/>
  <c r="H23" i="1"/>
  <c r="J23" i="1"/>
  <c r="F24" i="1"/>
  <c r="H24" i="1"/>
  <c r="J24" i="1"/>
  <c r="F25" i="1"/>
  <c r="H25" i="1"/>
  <c r="J25" i="1"/>
  <c r="F26" i="1"/>
  <c r="J21" i="1"/>
  <c r="H21" i="1"/>
  <c r="F21" i="1"/>
  <c r="J20" i="1"/>
  <c r="H20" i="1"/>
  <c r="F20" i="1"/>
  <c r="J19" i="1"/>
  <c r="H19" i="1"/>
  <c r="F19" i="1"/>
  <c r="J17" i="1"/>
  <c r="H17" i="1"/>
  <c r="F17" i="1"/>
  <c r="J14" i="1"/>
  <c r="H14" i="1"/>
  <c r="F14" i="1"/>
  <c r="J13" i="1"/>
  <c r="H13" i="1"/>
  <c r="F13" i="1"/>
  <c r="F10" i="1"/>
  <c r="H8" i="1"/>
  <c r="F8" i="1"/>
  <c r="J12" i="1"/>
  <c r="H12" i="1"/>
  <c r="F12" i="1"/>
  <c r="J11" i="1"/>
  <c r="H11" i="1"/>
  <c r="F11" i="1"/>
  <c r="J8" i="1"/>
  <c r="J15" i="1"/>
  <c r="H15" i="1"/>
  <c r="F15" i="1"/>
  <c r="F22" i="1"/>
  <c r="F16" i="1"/>
  <c r="F9" i="1"/>
  <c r="F7" i="1"/>
  <c r="J7" i="1"/>
  <c r="J9" i="1"/>
  <c r="J10" i="1"/>
  <c r="J16" i="1"/>
  <c r="J22" i="1"/>
  <c r="H7" i="1"/>
  <c r="H9" i="1"/>
  <c r="H10" i="1"/>
  <c r="H16" i="1"/>
  <c r="H22" i="1"/>
  <c r="J6" i="1"/>
  <c r="H6" i="1"/>
  <c r="K18" i="1" l="1"/>
  <c r="K26" i="1"/>
  <c r="K25" i="1"/>
  <c r="K24" i="1"/>
  <c r="K23" i="1"/>
  <c r="K14" i="1"/>
  <c r="K19" i="1"/>
  <c r="K21" i="1"/>
  <c r="K13" i="1"/>
  <c r="K17" i="1"/>
  <c r="K20" i="1"/>
  <c r="K10" i="1"/>
  <c r="K11" i="1"/>
  <c r="K12" i="1"/>
  <c r="K8" i="1"/>
  <c r="K15" i="1"/>
  <c r="K6" i="1"/>
  <c r="K22" i="1"/>
  <c r="K16" i="1"/>
  <c r="K9" i="1"/>
  <c r="K7" i="1"/>
  <c r="K27" i="1" l="1"/>
  <c r="K28" i="1" s="1"/>
  <c r="K29" i="1" s="1"/>
  <c r="K30" i="1" s="1"/>
  <c r="K31" i="1" l="1"/>
  <c r="K32" i="1" l="1"/>
  <c r="K33" i="1" s="1"/>
</calcChain>
</file>

<file path=xl/sharedStrings.xml><?xml version="1.0" encoding="utf-8"?>
<sst xmlns="http://schemas.openxmlformats.org/spreadsheetml/2006/main" count="65" uniqueCount="46">
  <si>
    <t>jami</t>
  </si>
  <si>
    <t>#</t>
  </si>
  <si>
    <t>dasaxeleba</t>
  </si>
  <si>
    <t>ganz.</t>
  </si>
  <si>
    <t>raod</t>
  </si>
  <si>
    <t>sul jami</t>
  </si>
  <si>
    <t>masala</t>
  </si>
  <si>
    <t>xelfasi</t>
  </si>
  <si>
    <t>transporti</t>
  </si>
  <si>
    <t>kubm</t>
  </si>
  <si>
    <t>კუბ.მ</t>
  </si>
  <si>
    <t>kvm</t>
  </si>
  <si>
    <t>kg</t>
  </si>
  <si>
    <t>არმატურა დ 12</t>
  </si>
  <si>
    <t>არმატურა დ 6</t>
  </si>
  <si>
    <t>grm</t>
  </si>
  <si>
    <t>ხრეშის ფენილის მოწყობა 10 სმ სისქით მოსაჭიმი იატაკის მოსაწყობად</t>
  </si>
  <si>
    <t>ბეტონის იატაკის მოჭიმვა სისქით 5 სმ</t>
  </si>
  <si>
    <t>ფრანტონის მოწყობა წვრილი საკედლე ბლოკით 0,2*0,2*0,4მ</t>
  </si>
  <si>
    <t>სახურავის მოწყობა სენდვიჩ-პანელით 5სმ სისქის</t>
  </si>
  <si>
    <t>კედლების შელესვა ქვიშა-ცემენტის ხსნარით შიგნით და გარედან ფერდილების გათვალისწინებით</t>
  </si>
  <si>
    <t>არხის გაჭრა ექსკავატორით უკუდაყრის გათვალისწინებით დ-40მმ-იანი პლასტმასის მილის მოსაწყობად სიღრმით 0,7მ</t>
  </si>
  <si>
    <t>ფხვიერი გრუნტით ბალიშების მოწყობა 10 სმ მილის ქვემოთ 10 სმ მილის ზემოთ</t>
  </si>
  <si>
    <t>არსებული დ-40 მმ-იანი პლასტმაისი მილის მოწყობა</t>
  </si>
  <si>
    <t>1000 ლიტრიანი პლასტმასის რეზერვუარის მოწყობა და მიერთება სოფლის სასმელი წყლის ცენტრალურ მაგიტრალზე დ-25მმ-იანი მეტალის მილით</t>
  </si>
  <si>
    <t>ნასოსის ელ-მომარაგებისათვის ტექ პირობის მოპოვება 10კვტ-მდე 220ვოლტი</t>
  </si>
  <si>
    <t>ჯამი</t>
  </si>
  <si>
    <t>ზედნადები ხარჯები</t>
  </si>
  <si>
    <t>გეგმიური დაგროვება</t>
  </si>
  <si>
    <t>ტვიანიანი-წყალ-დამქაჩი ნასოსის მიერთება რეზერვუარზე კომპლექტაციის გათვალისწინებით</t>
  </si>
  <si>
    <t>მეტალოპლასტმასის ფანჯარის მოწყობა 1,2*1მ</t>
  </si>
  <si>
    <t>მეტალოპლასტმასის კარების მოწყობა 0,9*2მ</t>
  </si>
  <si>
    <t>მოწყობილი დ-40 მმ-იანი პლასტმასის მიერთება ნასოსზე დ-40მმ-იანი ვინტილის და დ-40 მმ-იანი უკუ სარქველის გათვალისწინებით</t>
  </si>
  <si>
    <t>კვმ</t>
  </si>
  <si>
    <t>სარტყელის მოწყობა რკინაბეტონით0,2*0,2*12,8მ</t>
  </si>
  <si>
    <t>არხის გაჭრა ხელით წყალსაქაჩი შენობის საძირკველის მოსაწყობად 0,4*0,4*13,8მ</t>
  </si>
  <si>
    <t xml:space="preserve">წვრილი საკედლე ბლოკით 0,2*0,2*0,4მ კედლეbის მოწყობა </t>
  </si>
  <si>
    <t>გმ</t>
  </si>
  <si>
    <t>ც</t>
  </si>
  <si>
    <t>ოპ</t>
  </si>
  <si>
    <t>საძირკველის მოწყობა ბეტონით 0,4*0,4*13,8მ</t>
  </si>
  <si>
    <t>ზეძირკველის მოწყობა ბეტონით 0,2*0,2*12,8მ მ</t>
  </si>
  <si>
    <t>გაუთვალისწინებელი ხარჯები</t>
  </si>
  <si>
    <t>ბორჯომის მუნიციპალიტეტის სოფელ ბალანთის სასმელი წყლის სარეაბილიტაციო სამუშაოების 
ხარჯთაღრიცხვა</t>
  </si>
  <si>
    <t>erT. fasi lari</t>
  </si>
  <si>
    <t xml:space="preserve">პრეტენდენტი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</si>
</sst>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9" fontId="1" fillId="0" borderId="0" xfId="1" applyFont="1"/>
    <xf numFmtId="0" fontId="1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25" workbookViewId="0">
      <selection activeCell="B4" sqref="B4:B5"/>
    </sheetView>
  </sheetViews>
  <sheetFormatPr defaultRowHeight="13.5" x14ac:dyDescent="0.25"/>
  <cols>
    <col min="1" max="1" width="3.85546875" style="19" customWidth="1"/>
    <col min="2" max="2" width="53.140625" style="2" customWidth="1"/>
    <col min="3" max="3" width="7.140625" style="2" customWidth="1"/>
    <col min="4" max="4" width="6.5703125" style="2" customWidth="1"/>
    <col min="5" max="11" width="9" style="2" customWidth="1"/>
    <col min="12" max="12" width="11.85546875" style="2" customWidth="1"/>
    <col min="13" max="16384" width="9.140625" style="2"/>
  </cols>
  <sheetData>
    <row r="1" spans="1:15" ht="15.75" customHeight="1" x14ac:dyDescent="0.2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5" ht="28.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1:15" ht="18.75" customHeight="1" thickBot="1" x14ac:dyDescent="0.35">
      <c r="A3" s="17"/>
      <c r="B3" s="52"/>
      <c r="C3" s="52"/>
      <c r="D3" s="52"/>
      <c r="E3" s="52"/>
      <c r="F3" s="52"/>
      <c r="G3" s="52"/>
      <c r="H3" s="52"/>
      <c r="I3" s="52"/>
      <c r="J3" s="10"/>
      <c r="K3" s="10"/>
      <c r="L3" s="4"/>
    </row>
    <row r="4" spans="1:15" ht="25.5" customHeight="1" x14ac:dyDescent="0.25">
      <c r="A4" s="53" t="s">
        <v>1</v>
      </c>
      <c r="B4" s="55" t="s">
        <v>2</v>
      </c>
      <c r="C4" s="57" t="s">
        <v>3</v>
      </c>
      <c r="D4" s="57" t="s">
        <v>4</v>
      </c>
      <c r="E4" s="59" t="s">
        <v>6</v>
      </c>
      <c r="F4" s="60"/>
      <c r="G4" s="59" t="s">
        <v>7</v>
      </c>
      <c r="H4" s="60"/>
      <c r="I4" s="59" t="s">
        <v>8</v>
      </c>
      <c r="J4" s="60"/>
      <c r="K4" s="61" t="s">
        <v>5</v>
      </c>
    </row>
    <row r="5" spans="1:15" ht="48" thickBot="1" x14ac:dyDescent="0.3">
      <c r="A5" s="54"/>
      <c r="B5" s="56"/>
      <c r="C5" s="58"/>
      <c r="D5" s="58"/>
      <c r="E5" s="23" t="s">
        <v>44</v>
      </c>
      <c r="F5" s="23" t="s">
        <v>0</v>
      </c>
      <c r="G5" s="23" t="s">
        <v>44</v>
      </c>
      <c r="H5" s="23" t="s">
        <v>0</v>
      </c>
      <c r="I5" s="23" t="s">
        <v>44</v>
      </c>
      <c r="J5" s="23" t="s">
        <v>0</v>
      </c>
      <c r="K5" s="62"/>
    </row>
    <row r="6" spans="1:15" ht="43.5" customHeight="1" x14ac:dyDescent="0.25">
      <c r="A6" s="24">
        <v>1</v>
      </c>
      <c r="B6" s="25" t="s">
        <v>35</v>
      </c>
      <c r="C6" s="26" t="s">
        <v>10</v>
      </c>
      <c r="D6" s="26">
        <v>2.2000000000000002</v>
      </c>
      <c r="E6" s="26"/>
      <c r="F6" s="27">
        <v>0</v>
      </c>
      <c r="G6" s="26"/>
      <c r="H6" s="27">
        <f>G6*D6</f>
        <v>0</v>
      </c>
      <c r="I6" s="26"/>
      <c r="J6" s="27">
        <f>I6*D6</f>
        <v>0</v>
      </c>
      <c r="K6" s="28">
        <f>J6+H6+F6</f>
        <v>0</v>
      </c>
    </row>
    <row r="7" spans="1:15" ht="43.5" customHeight="1" x14ac:dyDescent="0.25">
      <c r="A7" s="29">
        <v>2</v>
      </c>
      <c r="B7" s="13" t="s">
        <v>40</v>
      </c>
      <c r="C7" s="6" t="s">
        <v>9</v>
      </c>
      <c r="D7" s="6">
        <v>2.2000000000000002</v>
      </c>
      <c r="E7" s="6"/>
      <c r="F7" s="11">
        <f t="shared" ref="F7:F12" si="0">E7*D7</f>
        <v>0</v>
      </c>
      <c r="G7" s="6"/>
      <c r="H7" s="11">
        <f t="shared" ref="H7:H22" si="1">G7*D7</f>
        <v>0</v>
      </c>
      <c r="I7" s="6"/>
      <c r="J7" s="11">
        <f t="shared" ref="J7:J22" si="2">I7*D7</f>
        <v>0</v>
      </c>
      <c r="K7" s="30">
        <f t="shared" ref="K7:K22" si="3">J7+H7+F7</f>
        <v>0</v>
      </c>
    </row>
    <row r="8" spans="1:15" ht="43.5" customHeight="1" x14ac:dyDescent="0.25">
      <c r="A8" s="29">
        <v>3</v>
      </c>
      <c r="B8" s="13" t="s">
        <v>41</v>
      </c>
      <c r="C8" s="6" t="s">
        <v>9</v>
      </c>
      <c r="D8" s="6">
        <v>0.51</v>
      </c>
      <c r="E8" s="6"/>
      <c r="F8" s="11">
        <f t="shared" si="0"/>
        <v>0</v>
      </c>
      <c r="G8" s="6"/>
      <c r="H8" s="11">
        <f>G8*D8</f>
        <v>0</v>
      </c>
      <c r="I8" s="6"/>
      <c r="J8" s="11">
        <f>I8*D8</f>
        <v>0</v>
      </c>
      <c r="K8" s="30">
        <f>J8+H8+F8</f>
        <v>0</v>
      </c>
    </row>
    <row r="9" spans="1:15" ht="42" customHeight="1" x14ac:dyDescent="0.25">
      <c r="A9" s="29">
        <v>4</v>
      </c>
      <c r="B9" s="13" t="s">
        <v>36</v>
      </c>
      <c r="C9" s="6" t="s">
        <v>11</v>
      </c>
      <c r="D9" s="5">
        <v>17.5</v>
      </c>
      <c r="E9" s="5"/>
      <c r="F9" s="11">
        <f t="shared" si="0"/>
        <v>0</v>
      </c>
      <c r="G9" s="5"/>
      <c r="H9" s="11">
        <f t="shared" si="1"/>
        <v>0</v>
      </c>
      <c r="I9" s="5"/>
      <c r="J9" s="11">
        <f t="shared" si="2"/>
        <v>0</v>
      </c>
      <c r="K9" s="30">
        <f t="shared" si="3"/>
        <v>0</v>
      </c>
      <c r="N9" s="14"/>
      <c r="O9"/>
    </row>
    <row r="10" spans="1:15" s="19" customFormat="1" ht="42" customHeight="1" x14ac:dyDescent="0.25">
      <c r="A10" s="29">
        <v>5</v>
      </c>
      <c r="B10" s="13" t="s">
        <v>34</v>
      </c>
      <c r="C10" s="6" t="s">
        <v>9</v>
      </c>
      <c r="D10" s="5">
        <v>0.51</v>
      </c>
      <c r="E10" s="7"/>
      <c r="F10" s="11">
        <f t="shared" si="0"/>
        <v>0</v>
      </c>
      <c r="G10" s="5"/>
      <c r="H10" s="11">
        <f t="shared" si="1"/>
        <v>0</v>
      </c>
      <c r="I10" s="5"/>
      <c r="J10" s="11">
        <f t="shared" si="2"/>
        <v>0</v>
      </c>
      <c r="K10" s="30">
        <f t="shared" si="3"/>
        <v>0</v>
      </c>
    </row>
    <row r="11" spans="1:15" s="19" customFormat="1" ht="42" customHeight="1" x14ac:dyDescent="0.25">
      <c r="A11" s="29">
        <v>6</v>
      </c>
      <c r="B11" s="13" t="s">
        <v>13</v>
      </c>
      <c r="C11" s="6" t="s">
        <v>12</v>
      </c>
      <c r="D11" s="8">
        <v>46</v>
      </c>
      <c r="E11" s="9"/>
      <c r="F11" s="11">
        <f t="shared" si="0"/>
        <v>0</v>
      </c>
      <c r="G11" s="5"/>
      <c r="H11" s="11">
        <f t="shared" si="1"/>
        <v>0</v>
      </c>
      <c r="I11" s="5"/>
      <c r="J11" s="11">
        <f t="shared" si="2"/>
        <v>0</v>
      </c>
      <c r="K11" s="30">
        <f>J11+H11+F11</f>
        <v>0</v>
      </c>
    </row>
    <row r="12" spans="1:15" s="19" customFormat="1" ht="32.25" customHeight="1" x14ac:dyDescent="0.25">
      <c r="A12" s="29">
        <v>7</v>
      </c>
      <c r="B12" s="13" t="s">
        <v>14</v>
      </c>
      <c r="C12" s="6" t="s">
        <v>12</v>
      </c>
      <c r="D12" s="8">
        <v>10</v>
      </c>
      <c r="E12" s="9"/>
      <c r="F12" s="11">
        <f t="shared" si="0"/>
        <v>0</v>
      </c>
      <c r="G12" s="5"/>
      <c r="H12" s="11">
        <f t="shared" si="1"/>
        <v>0</v>
      </c>
      <c r="I12" s="5"/>
      <c r="J12" s="11">
        <f t="shared" si="2"/>
        <v>0</v>
      </c>
      <c r="K12" s="30">
        <f>J12+H12+F12</f>
        <v>0</v>
      </c>
    </row>
    <row r="13" spans="1:15" s="19" customFormat="1" ht="42" customHeight="1" x14ac:dyDescent="0.25">
      <c r="A13" s="29">
        <v>8</v>
      </c>
      <c r="B13" s="13" t="s">
        <v>16</v>
      </c>
      <c r="C13" s="6" t="s">
        <v>9</v>
      </c>
      <c r="D13" s="8">
        <v>0.9</v>
      </c>
      <c r="E13" s="9"/>
      <c r="F13" s="11">
        <f t="shared" ref="F13:F22" si="4">E13*D13</f>
        <v>0</v>
      </c>
      <c r="G13" s="5"/>
      <c r="H13" s="11">
        <f t="shared" si="1"/>
        <v>0</v>
      </c>
      <c r="I13" s="5"/>
      <c r="J13" s="11">
        <f t="shared" si="2"/>
        <v>0</v>
      </c>
      <c r="K13" s="30">
        <f t="shared" si="3"/>
        <v>0</v>
      </c>
    </row>
    <row r="14" spans="1:15" s="19" customFormat="1" ht="42" customHeight="1" x14ac:dyDescent="0.25">
      <c r="A14" s="29">
        <v>9</v>
      </c>
      <c r="B14" s="13" t="s">
        <v>17</v>
      </c>
      <c r="C14" s="6" t="s">
        <v>9</v>
      </c>
      <c r="D14" s="8">
        <v>0.45</v>
      </c>
      <c r="E14" s="9"/>
      <c r="F14" s="11">
        <f t="shared" si="4"/>
        <v>0</v>
      </c>
      <c r="G14" s="5"/>
      <c r="H14" s="11">
        <f t="shared" si="1"/>
        <v>0</v>
      </c>
      <c r="I14" s="5"/>
      <c r="J14" s="11">
        <f t="shared" si="2"/>
        <v>0</v>
      </c>
      <c r="K14" s="30">
        <f t="shared" si="3"/>
        <v>0</v>
      </c>
    </row>
    <row r="15" spans="1:15" s="19" customFormat="1" ht="42" customHeight="1" x14ac:dyDescent="0.25">
      <c r="A15" s="29">
        <v>10</v>
      </c>
      <c r="B15" s="13" t="s">
        <v>31</v>
      </c>
      <c r="C15" s="6" t="s">
        <v>11</v>
      </c>
      <c r="D15" s="8">
        <v>1.8</v>
      </c>
      <c r="E15" s="9"/>
      <c r="F15" s="11">
        <f t="shared" si="4"/>
        <v>0</v>
      </c>
      <c r="G15" s="5"/>
      <c r="H15" s="11">
        <f t="shared" si="1"/>
        <v>0</v>
      </c>
      <c r="I15" s="5"/>
      <c r="J15" s="11">
        <f t="shared" si="2"/>
        <v>0</v>
      </c>
      <c r="K15" s="30">
        <f t="shared" si="3"/>
        <v>0</v>
      </c>
    </row>
    <row r="16" spans="1:15" s="19" customFormat="1" ht="42" customHeight="1" x14ac:dyDescent="0.25">
      <c r="A16" s="29">
        <v>11</v>
      </c>
      <c r="B16" s="13" t="s">
        <v>30</v>
      </c>
      <c r="C16" s="6" t="s">
        <v>9</v>
      </c>
      <c r="D16" s="8">
        <v>1.2</v>
      </c>
      <c r="E16" s="9"/>
      <c r="F16" s="11">
        <f t="shared" si="4"/>
        <v>0</v>
      </c>
      <c r="G16" s="5"/>
      <c r="H16" s="11">
        <f t="shared" si="1"/>
        <v>0</v>
      </c>
      <c r="I16" s="5"/>
      <c r="J16" s="11">
        <f t="shared" si="2"/>
        <v>0</v>
      </c>
      <c r="K16" s="30">
        <f t="shared" si="3"/>
        <v>0</v>
      </c>
    </row>
    <row r="17" spans="1:11" s="19" customFormat="1" ht="42" customHeight="1" x14ac:dyDescent="0.25">
      <c r="A17" s="29">
        <v>12</v>
      </c>
      <c r="B17" s="13" t="s">
        <v>18</v>
      </c>
      <c r="C17" s="6" t="s">
        <v>11</v>
      </c>
      <c r="D17" s="8">
        <v>2.6</v>
      </c>
      <c r="E17" s="9"/>
      <c r="F17" s="11">
        <f t="shared" si="4"/>
        <v>0</v>
      </c>
      <c r="G17" s="5"/>
      <c r="H17" s="11">
        <f t="shared" si="1"/>
        <v>0</v>
      </c>
      <c r="I17" s="5"/>
      <c r="J17" s="11">
        <f t="shared" si="2"/>
        <v>0</v>
      </c>
      <c r="K17" s="30">
        <f t="shared" si="3"/>
        <v>0</v>
      </c>
    </row>
    <row r="18" spans="1:11" s="19" customFormat="1" ht="42" customHeight="1" x14ac:dyDescent="0.25">
      <c r="A18" s="29">
        <v>13</v>
      </c>
      <c r="B18" s="13" t="s">
        <v>19</v>
      </c>
      <c r="C18" s="6" t="s">
        <v>33</v>
      </c>
      <c r="D18" s="8">
        <v>13</v>
      </c>
      <c r="E18" s="9"/>
      <c r="F18" s="11">
        <f t="shared" si="4"/>
        <v>0</v>
      </c>
      <c r="G18" s="5"/>
      <c r="H18" s="11">
        <f t="shared" si="1"/>
        <v>0</v>
      </c>
      <c r="I18" s="5"/>
      <c r="J18" s="11">
        <f t="shared" si="2"/>
        <v>0</v>
      </c>
      <c r="K18" s="30">
        <f t="shared" si="3"/>
        <v>0</v>
      </c>
    </row>
    <row r="19" spans="1:11" s="19" customFormat="1" ht="48.75" customHeight="1" x14ac:dyDescent="0.25">
      <c r="A19" s="29">
        <v>14</v>
      </c>
      <c r="B19" s="13" t="s">
        <v>20</v>
      </c>
      <c r="C19" s="6" t="s">
        <v>11</v>
      </c>
      <c r="D19" s="8">
        <v>50</v>
      </c>
      <c r="E19" s="9"/>
      <c r="F19" s="11">
        <f t="shared" si="4"/>
        <v>0</v>
      </c>
      <c r="G19" s="5"/>
      <c r="H19" s="11">
        <f t="shared" si="1"/>
        <v>0</v>
      </c>
      <c r="I19" s="5"/>
      <c r="J19" s="11">
        <f t="shared" si="2"/>
        <v>0</v>
      </c>
      <c r="K19" s="30">
        <f t="shared" si="3"/>
        <v>0</v>
      </c>
    </row>
    <row r="20" spans="1:11" s="19" customFormat="1" ht="48" customHeight="1" x14ac:dyDescent="0.25">
      <c r="A20" s="29">
        <v>15</v>
      </c>
      <c r="B20" s="13" t="s">
        <v>21</v>
      </c>
      <c r="C20" s="6" t="s">
        <v>15</v>
      </c>
      <c r="D20" s="8">
        <v>450</v>
      </c>
      <c r="E20" s="9"/>
      <c r="F20" s="11">
        <f t="shared" si="4"/>
        <v>0</v>
      </c>
      <c r="G20" s="5"/>
      <c r="H20" s="11">
        <f t="shared" si="1"/>
        <v>0</v>
      </c>
      <c r="I20" s="5"/>
      <c r="J20" s="11">
        <f t="shared" si="2"/>
        <v>0</v>
      </c>
      <c r="K20" s="30">
        <f t="shared" si="3"/>
        <v>0</v>
      </c>
    </row>
    <row r="21" spans="1:11" s="19" customFormat="1" ht="36" customHeight="1" x14ac:dyDescent="0.25">
      <c r="A21" s="29">
        <v>16</v>
      </c>
      <c r="B21" s="13" t="s">
        <v>22</v>
      </c>
      <c r="C21" s="6" t="s">
        <v>37</v>
      </c>
      <c r="D21" s="8">
        <v>450</v>
      </c>
      <c r="E21" s="9"/>
      <c r="F21" s="11">
        <f t="shared" si="4"/>
        <v>0</v>
      </c>
      <c r="G21" s="5"/>
      <c r="H21" s="11">
        <f t="shared" si="1"/>
        <v>0</v>
      </c>
      <c r="I21" s="5"/>
      <c r="J21" s="11">
        <f t="shared" si="2"/>
        <v>0</v>
      </c>
      <c r="K21" s="30">
        <f t="shared" si="3"/>
        <v>0</v>
      </c>
    </row>
    <row r="22" spans="1:11" s="19" customFormat="1" ht="38.25" customHeight="1" x14ac:dyDescent="0.25">
      <c r="A22" s="29">
        <v>17</v>
      </c>
      <c r="B22" s="13" t="s">
        <v>23</v>
      </c>
      <c r="C22" s="6" t="s">
        <v>15</v>
      </c>
      <c r="D22" s="8">
        <v>450</v>
      </c>
      <c r="E22" s="9"/>
      <c r="F22" s="11">
        <f t="shared" si="4"/>
        <v>0</v>
      </c>
      <c r="G22" s="5"/>
      <c r="H22" s="11">
        <f t="shared" si="1"/>
        <v>0</v>
      </c>
      <c r="I22" s="5"/>
      <c r="J22" s="11">
        <f t="shared" si="2"/>
        <v>0</v>
      </c>
      <c r="K22" s="30">
        <f t="shared" si="3"/>
        <v>0</v>
      </c>
    </row>
    <row r="23" spans="1:11" s="19" customFormat="1" ht="66" customHeight="1" x14ac:dyDescent="0.25">
      <c r="A23" s="29">
        <v>18</v>
      </c>
      <c r="B23" s="13" t="s">
        <v>24</v>
      </c>
      <c r="C23" s="6" t="s">
        <v>38</v>
      </c>
      <c r="D23" s="8">
        <v>1</v>
      </c>
      <c r="E23" s="9"/>
      <c r="F23" s="11">
        <f t="shared" ref="F23:F26" si="5">E23*D23</f>
        <v>0</v>
      </c>
      <c r="G23" s="5"/>
      <c r="H23" s="11">
        <f t="shared" ref="H23:H25" si="6">G23*D23</f>
        <v>0</v>
      </c>
      <c r="I23" s="5"/>
      <c r="J23" s="11">
        <f t="shared" ref="J23:J25" si="7">I23*D23</f>
        <v>0</v>
      </c>
      <c r="K23" s="30">
        <f t="shared" ref="K23:K26" si="8">J23+H23+F23</f>
        <v>0</v>
      </c>
    </row>
    <row r="24" spans="1:11" s="19" customFormat="1" ht="45.75" customHeight="1" x14ac:dyDescent="0.25">
      <c r="A24" s="29">
        <v>19</v>
      </c>
      <c r="B24" s="13" t="s">
        <v>29</v>
      </c>
      <c r="C24" s="6" t="s">
        <v>38</v>
      </c>
      <c r="D24" s="8">
        <v>1</v>
      </c>
      <c r="E24" s="9"/>
      <c r="F24" s="11">
        <f t="shared" si="5"/>
        <v>0</v>
      </c>
      <c r="G24" s="5"/>
      <c r="H24" s="11">
        <f t="shared" si="6"/>
        <v>0</v>
      </c>
      <c r="I24" s="5"/>
      <c r="J24" s="11">
        <f t="shared" si="7"/>
        <v>0</v>
      </c>
      <c r="K24" s="30">
        <f t="shared" si="8"/>
        <v>0</v>
      </c>
    </row>
    <row r="25" spans="1:11" s="19" customFormat="1" ht="72" customHeight="1" x14ac:dyDescent="0.25">
      <c r="A25" s="29">
        <v>20</v>
      </c>
      <c r="B25" s="13" t="s">
        <v>32</v>
      </c>
      <c r="C25" s="6" t="s">
        <v>39</v>
      </c>
      <c r="D25" s="8">
        <v>1</v>
      </c>
      <c r="E25" s="9"/>
      <c r="F25" s="11">
        <f t="shared" si="5"/>
        <v>0</v>
      </c>
      <c r="G25" s="5"/>
      <c r="H25" s="11">
        <f t="shared" si="6"/>
        <v>0</v>
      </c>
      <c r="I25" s="5"/>
      <c r="J25" s="11">
        <f t="shared" si="7"/>
        <v>0</v>
      </c>
      <c r="K25" s="30">
        <f t="shared" si="8"/>
        <v>0</v>
      </c>
    </row>
    <row r="26" spans="1:11" s="19" customFormat="1" ht="72" customHeight="1" thickBot="1" x14ac:dyDescent="0.3">
      <c r="A26" s="32">
        <v>21</v>
      </c>
      <c r="B26" s="33" t="s">
        <v>25</v>
      </c>
      <c r="C26" s="21" t="s">
        <v>38</v>
      </c>
      <c r="D26" s="8">
        <v>1</v>
      </c>
      <c r="E26" s="9"/>
      <c r="F26" s="34">
        <f t="shared" si="5"/>
        <v>0</v>
      </c>
      <c r="G26" s="8"/>
      <c r="H26" s="34">
        <v>0</v>
      </c>
      <c r="I26" s="8"/>
      <c r="J26" s="34">
        <v>0</v>
      </c>
      <c r="K26" s="30">
        <f t="shared" si="8"/>
        <v>0</v>
      </c>
    </row>
    <row r="27" spans="1:11" s="19" customFormat="1" ht="17.25" customHeight="1" thickBot="1" x14ac:dyDescent="0.3">
      <c r="A27" s="40"/>
      <c r="B27" s="41" t="s">
        <v>26</v>
      </c>
      <c r="C27" s="42"/>
      <c r="D27" s="43"/>
      <c r="E27" s="44"/>
      <c r="F27" s="45"/>
      <c r="G27" s="43"/>
      <c r="H27" s="45"/>
      <c r="I27" s="43"/>
      <c r="J27" s="46"/>
      <c r="K27" s="31">
        <f>K6+K7+K8+K9+K10+K11+K12+K13+K14+K15+K16+K17+K18+K19+K20+K21+K22+K23+K24+K25+K26</f>
        <v>0</v>
      </c>
    </row>
    <row r="28" spans="1:11" ht="20.25" customHeight="1" x14ac:dyDescent="0.25">
      <c r="A28" s="35"/>
      <c r="B28" s="12" t="s">
        <v>27</v>
      </c>
      <c r="C28" s="36"/>
      <c r="D28" s="37"/>
      <c r="E28" s="38"/>
      <c r="F28" s="22"/>
      <c r="G28" s="39"/>
      <c r="H28" s="22"/>
      <c r="I28" s="39"/>
      <c r="J28" s="22"/>
      <c r="K28" s="30">
        <f>K27*C28</f>
        <v>0</v>
      </c>
    </row>
    <row r="29" spans="1:11" ht="20.25" customHeight="1" x14ac:dyDescent="0.25">
      <c r="A29" s="29"/>
      <c r="B29" s="12" t="s">
        <v>26</v>
      </c>
      <c r="C29" s="16"/>
      <c r="D29" s="8"/>
      <c r="E29" s="9"/>
      <c r="F29" s="11"/>
      <c r="G29" s="5"/>
      <c r="H29" s="11"/>
      <c r="I29" s="5"/>
      <c r="J29" s="11"/>
      <c r="K29" s="30">
        <f>K27+K28</f>
        <v>0</v>
      </c>
    </row>
    <row r="30" spans="1:11" ht="20.25" customHeight="1" x14ac:dyDescent="0.25">
      <c r="A30" s="29"/>
      <c r="B30" s="12" t="s">
        <v>28</v>
      </c>
      <c r="C30" s="16"/>
      <c r="D30" s="8"/>
      <c r="E30" s="9"/>
      <c r="F30" s="11"/>
      <c r="G30" s="5"/>
      <c r="H30" s="11"/>
      <c r="I30" s="5"/>
      <c r="J30" s="11"/>
      <c r="K30" s="30">
        <f>K29*C30</f>
        <v>0</v>
      </c>
    </row>
    <row r="31" spans="1:11" ht="20.25" customHeight="1" x14ac:dyDescent="0.25">
      <c r="A31" s="29"/>
      <c r="B31" s="12" t="s">
        <v>26</v>
      </c>
      <c r="C31" s="16"/>
      <c r="D31" s="8"/>
      <c r="E31" s="9"/>
      <c r="F31" s="11"/>
      <c r="G31" s="5"/>
      <c r="H31" s="11"/>
      <c r="I31" s="5"/>
      <c r="J31" s="11"/>
      <c r="K31" s="30">
        <f>K29+K30</f>
        <v>0</v>
      </c>
    </row>
    <row r="32" spans="1:11" ht="20.25" customHeight="1" thickBot="1" x14ac:dyDescent="0.3">
      <c r="A32" s="32"/>
      <c r="B32" s="47" t="s">
        <v>42</v>
      </c>
      <c r="C32" s="48">
        <v>0.02</v>
      </c>
      <c r="D32" s="8"/>
      <c r="E32" s="9"/>
      <c r="F32" s="34"/>
      <c r="G32" s="8"/>
      <c r="H32" s="34"/>
      <c r="I32" s="8"/>
      <c r="J32" s="34"/>
      <c r="K32" s="49">
        <f>K31*C32</f>
        <v>0</v>
      </c>
    </row>
    <row r="33" spans="1:11" ht="20.25" customHeight="1" thickBot="1" x14ac:dyDescent="0.3">
      <c r="A33" s="40"/>
      <c r="B33" s="41" t="s">
        <v>26</v>
      </c>
      <c r="C33" s="50"/>
      <c r="D33" s="43"/>
      <c r="E33" s="44"/>
      <c r="F33" s="45"/>
      <c r="G33" s="43"/>
      <c r="H33" s="45"/>
      <c r="I33" s="43"/>
      <c r="J33" s="45"/>
      <c r="K33" s="46">
        <f>K31+K32</f>
        <v>0</v>
      </c>
    </row>
    <row r="34" spans="1:11" x14ac:dyDescent="0.25">
      <c r="K34" s="18"/>
    </row>
    <row r="36" spans="1:11" x14ac:dyDescent="0.25">
      <c r="B36" s="2" t="s">
        <v>45</v>
      </c>
      <c r="C36" s="51"/>
      <c r="D36" s="51"/>
      <c r="E36" s="51"/>
      <c r="F36" s="51"/>
      <c r="G36" s="51"/>
    </row>
    <row r="63" spans="1:1" x14ac:dyDescent="0.25">
      <c r="A63" s="20"/>
    </row>
    <row r="65" spans="2:7" x14ac:dyDescent="0.25">
      <c r="B65" s="15"/>
      <c r="C65" s="15"/>
      <c r="D65" s="15"/>
      <c r="E65" s="15"/>
      <c r="F65" s="15"/>
      <c r="G65" s="3"/>
    </row>
  </sheetData>
  <mergeCells count="10">
    <mergeCell ref="A1:K2"/>
    <mergeCell ref="B3:I3"/>
    <mergeCell ref="A4:A5"/>
    <mergeCell ref="B4:B5"/>
    <mergeCell ref="C4:C5"/>
    <mergeCell ref="D4:D5"/>
    <mergeCell ref="E4:F4"/>
    <mergeCell ref="G4:H4"/>
    <mergeCell ref="I4:J4"/>
    <mergeCell ref="K4:K5"/>
  </mergeCells>
  <pageMargins left="0.2" right="0.19" top="0.3" bottom="0.16" header="0.13" footer="0.18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2016-08-12T06:49:56Z</dcterms:modified>
</cp:coreProperties>
</file>