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6" i="1" l="1"/>
  <c r="H16" i="1"/>
  <c r="F16" i="1"/>
  <c r="J15" i="1"/>
  <c r="H15" i="1"/>
  <c r="F15" i="1"/>
  <c r="J14" i="1"/>
  <c r="H14" i="1"/>
  <c r="F14" i="1"/>
  <c r="J13" i="1"/>
  <c r="H13" i="1"/>
  <c r="F13" i="1"/>
  <c r="J12" i="1"/>
  <c r="H12" i="1"/>
  <c r="F12" i="1"/>
  <c r="J11" i="1"/>
  <c r="H11" i="1"/>
  <c r="F11" i="1"/>
  <c r="J7" i="1"/>
  <c r="J8" i="1"/>
  <c r="J9" i="1"/>
  <c r="J10" i="1"/>
  <c r="J6" i="1"/>
  <c r="H7" i="1"/>
  <c r="H8" i="1"/>
  <c r="H9" i="1"/>
  <c r="H10" i="1"/>
  <c r="H6" i="1"/>
  <c r="F7" i="1"/>
  <c r="F8" i="1"/>
  <c r="F9" i="1"/>
  <c r="F10" i="1"/>
  <c r="F6" i="1"/>
  <c r="K14" i="1" l="1"/>
  <c r="K15" i="1"/>
  <c r="K11" i="1"/>
  <c r="K16" i="1"/>
  <c r="K13" i="1"/>
  <c r="K12" i="1"/>
  <c r="K7" i="1"/>
  <c r="K6" i="1"/>
  <c r="K9" i="1"/>
  <c r="K10" i="1"/>
  <c r="K8" i="1"/>
  <c r="K17" i="1" l="1"/>
  <c r="K18" i="1" l="1"/>
  <c r="K19" i="1" s="1"/>
  <c r="K20" i="1" l="1"/>
  <c r="K21" i="1"/>
  <c r="K22" i="1" s="1"/>
  <c r="K23" i="1" s="1"/>
</calcChain>
</file>

<file path=xl/sharedStrings.xml><?xml version="1.0" encoding="utf-8"?>
<sst xmlns="http://schemas.openxmlformats.org/spreadsheetml/2006/main" count="45" uniqueCount="32">
  <si>
    <t>jami</t>
  </si>
  <si>
    <t>erT.fasi lari</t>
  </si>
  <si>
    <t>#</t>
  </si>
  <si>
    <t>dasaxeleba</t>
  </si>
  <si>
    <t>ganz.</t>
  </si>
  <si>
    <t>raod</t>
  </si>
  <si>
    <t>sul jami</t>
  </si>
  <si>
    <t>masala</t>
  </si>
  <si>
    <t>xelfasi</t>
  </si>
  <si>
    <t>transporti</t>
  </si>
  <si>
    <t>გრძ/მ</t>
  </si>
  <si>
    <t>კვმ</t>
  </si>
  <si>
    <t xml:space="preserve">ცენტრალურ გზაზე ასვალტის გჭრა, სპეც ასვალტის მჭრელით სიგანით 0,6მ სიგრძით 9მ </t>
  </si>
  <si>
    <t>გ/მ</t>
  </si>
  <si>
    <t>მოწყობილი მილის გვერდებზე დარჩენილი ღიობების შევსება ქვიშა ხრეშოვანი ნარევით</t>
  </si>
  <si>
    <t>კუბმ</t>
  </si>
  <si>
    <t>მილის თავზე გზის აღდგენის მიზნით რკინა ბეტონის მოწყობა. ბეტონი მარკით ბ-22,5</t>
  </si>
  <si>
    <t>გმ</t>
  </si>
  <si>
    <t>არმატურა დ-14მმ ა-მესამე კლასი (იხ ნახაზი)</t>
  </si>
  <si>
    <t>ამოჭრილი არხის ძირში ქვიშა-ხრეშოვანი ნარევის ფენილის მოწყობა სისქით 0,1მ</t>
  </si>
  <si>
    <t>კუვეიტს ტიპის არხის მოწყობა მონოლითური  ბეტონით. ბეტონი მარკით ბ-22,5</t>
  </si>
  <si>
    <t>მილის თავში მონოლითური ჭის მოწყობა ბეტონით ყალიბების გათვალისწინებით   ბეტონი მარკით ბ-22,5 (იხ ნახაზი)</t>
  </si>
  <si>
    <t>მილის ბოლოში მონოლითური ღია არხის მოწყობა ბეტონით ყალიბების გათვალისწინებით   ბეტონი მარკით ბ-22,5 (იხ ნახაზი)</t>
  </si>
  <si>
    <t>ჯამი</t>
  </si>
  <si>
    <t>ზედნადები ხარჯები</t>
  </si>
  <si>
    <t>გეგმიური დაგროვება</t>
  </si>
  <si>
    <t>ბორჯომის მუნიციპალიტეტის სოფელ დვირის სანიაღვრე არხის მოწყობის სამუშაოების  
ხარჯთაღრიცხვა</t>
  </si>
  <si>
    <t>დ-400 მმ-იანი მეორადი ლითონის მილის მოწყობა</t>
  </si>
  <si>
    <t>გაუთვალისწინებელი ხარჯები</t>
  </si>
  <si>
    <t>არხის ამოჭრა ექსკავატორით დ-400 მმ-იანი მეორადი ლითონის მილის  და ღია ტიპის არხის მოსაწყობად სიღრმით 0,6მ სიგანით 0,6მ ნაყარის გატანით</t>
  </si>
  <si>
    <t>ბეტონის არხის გაგრძელებაზე გრუნტის ამოჭრა ექსკავატორით. ასვალტის დონიდან სიღრმით 0,35მ სიგანით 0,5მ ნაყარის გატანით</t>
  </si>
  <si>
    <t>პრეტენდენტი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</si>
</sst>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AcadNusx"/>
    </font>
    <font>
      <sz val="11"/>
      <color theme="1"/>
      <name val="AcadNusx"/>
    </font>
    <font>
      <b/>
      <sz val="11"/>
      <color theme="1"/>
      <name val="AcadNusx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Alignment="1"/>
    <xf numFmtId="2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9" fontId="1" fillId="0" borderId="0" xfId="1" applyFont="1"/>
    <xf numFmtId="0" fontId="1" fillId="0" borderId="0" xfId="0" applyFont="1" applyAlignment="1">
      <alignment horizontal="center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/>
    <xf numFmtId="0" fontId="2" fillId="0" borderId="5" xfId="0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textRotation="90"/>
    </xf>
    <xf numFmtId="0" fontId="2" fillId="0" borderId="21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workbookViewId="0">
      <selection activeCell="X4" sqref="X4"/>
    </sheetView>
  </sheetViews>
  <sheetFormatPr defaultRowHeight="13.5" x14ac:dyDescent="0.25"/>
  <cols>
    <col min="1" max="1" width="3.85546875" style="20" customWidth="1"/>
    <col min="2" max="2" width="52.140625" style="2" customWidth="1"/>
    <col min="3" max="3" width="6.85546875" style="2" customWidth="1"/>
    <col min="4" max="4" width="7.28515625" style="2" customWidth="1"/>
    <col min="5" max="10" width="10.140625" style="2" customWidth="1"/>
    <col min="11" max="11" width="12.28515625" style="2" customWidth="1"/>
    <col min="12" max="12" width="11.85546875" style="2" customWidth="1"/>
    <col min="13" max="16384" width="9.140625" style="2"/>
  </cols>
  <sheetData>
    <row r="1" spans="1:15" ht="15.75" customHeight="1" x14ac:dyDescent="0.25">
      <c r="A1" s="49" t="s">
        <v>26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1"/>
    </row>
    <row r="2" spans="1:15" ht="40.5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1"/>
    </row>
    <row r="3" spans="1:15" ht="18.75" customHeight="1" thickBot="1" x14ac:dyDescent="0.35">
      <c r="A3" s="18"/>
      <c r="B3" s="49"/>
      <c r="C3" s="49"/>
      <c r="D3" s="49"/>
      <c r="E3" s="49"/>
      <c r="F3" s="49"/>
      <c r="G3" s="49"/>
      <c r="H3" s="49"/>
      <c r="I3" s="49"/>
      <c r="J3" s="10"/>
      <c r="K3" s="10"/>
      <c r="L3" s="4"/>
    </row>
    <row r="4" spans="1:15" ht="27.75" customHeight="1" x14ac:dyDescent="0.25">
      <c r="A4" s="50" t="s">
        <v>2</v>
      </c>
      <c r="B4" s="52" t="s">
        <v>3</v>
      </c>
      <c r="C4" s="54" t="s">
        <v>4</v>
      </c>
      <c r="D4" s="54" t="s">
        <v>5</v>
      </c>
      <c r="E4" s="56" t="s">
        <v>7</v>
      </c>
      <c r="F4" s="57"/>
      <c r="G4" s="56" t="s">
        <v>8</v>
      </c>
      <c r="H4" s="57"/>
      <c r="I4" s="56" t="s">
        <v>9</v>
      </c>
      <c r="J4" s="57"/>
      <c r="K4" s="58" t="s">
        <v>6</v>
      </c>
    </row>
    <row r="5" spans="1:15" ht="42" customHeight="1" thickBot="1" x14ac:dyDescent="0.3">
      <c r="A5" s="51"/>
      <c r="B5" s="53"/>
      <c r="C5" s="55"/>
      <c r="D5" s="55"/>
      <c r="E5" s="48" t="s">
        <v>1</v>
      </c>
      <c r="F5" s="48" t="s">
        <v>0</v>
      </c>
      <c r="G5" s="48" t="s">
        <v>1</v>
      </c>
      <c r="H5" s="48" t="s">
        <v>0</v>
      </c>
      <c r="I5" s="48" t="s">
        <v>1</v>
      </c>
      <c r="J5" s="48" t="s">
        <v>0</v>
      </c>
      <c r="K5" s="59"/>
    </row>
    <row r="6" spans="1:15" ht="37.5" customHeight="1" x14ac:dyDescent="0.25">
      <c r="A6" s="45">
        <v>1</v>
      </c>
      <c r="B6" s="47" t="s">
        <v>12</v>
      </c>
      <c r="C6" s="23" t="s">
        <v>11</v>
      </c>
      <c r="D6" s="23">
        <v>5.4</v>
      </c>
      <c r="E6" s="23"/>
      <c r="F6" s="30">
        <f>D6*E6</f>
        <v>0</v>
      </c>
      <c r="G6" s="23"/>
      <c r="H6" s="30">
        <f>D6*G6</f>
        <v>0</v>
      </c>
      <c r="I6" s="23"/>
      <c r="J6" s="30">
        <f>D6*I6</f>
        <v>0</v>
      </c>
      <c r="K6" s="46">
        <f>F6+H6+J6</f>
        <v>0</v>
      </c>
    </row>
    <row r="7" spans="1:15" ht="63" x14ac:dyDescent="0.25">
      <c r="A7" s="40">
        <v>2</v>
      </c>
      <c r="B7" s="13" t="s">
        <v>29</v>
      </c>
      <c r="C7" s="6" t="s">
        <v>10</v>
      </c>
      <c r="D7" s="6">
        <v>12</v>
      </c>
      <c r="E7" s="5"/>
      <c r="F7" s="11">
        <f t="shared" ref="F7:F16" si="0">D7*E7</f>
        <v>0</v>
      </c>
      <c r="G7" s="5"/>
      <c r="H7" s="11">
        <f t="shared" ref="H7:H16" si="1">D7*G7</f>
        <v>0</v>
      </c>
      <c r="I7" s="5"/>
      <c r="J7" s="11">
        <f t="shared" ref="J7:J16" si="2">D7*I7</f>
        <v>0</v>
      </c>
      <c r="K7" s="41">
        <f t="shared" ref="K7:K16" si="3">F7+H7+J7</f>
        <v>0</v>
      </c>
      <c r="N7" s="15"/>
      <c r="O7"/>
    </row>
    <row r="8" spans="1:15" ht="44.25" customHeight="1" x14ac:dyDescent="0.25">
      <c r="A8" s="40">
        <v>3</v>
      </c>
      <c r="B8" s="42" t="s">
        <v>27</v>
      </c>
      <c r="C8" s="6" t="s">
        <v>13</v>
      </c>
      <c r="D8" s="5">
        <v>9</v>
      </c>
      <c r="E8" s="7"/>
      <c r="F8" s="11">
        <f t="shared" si="0"/>
        <v>0</v>
      </c>
      <c r="G8" s="5"/>
      <c r="H8" s="11">
        <f t="shared" si="1"/>
        <v>0</v>
      </c>
      <c r="I8" s="5"/>
      <c r="J8" s="11">
        <f t="shared" si="2"/>
        <v>0</v>
      </c>
      <c r="K8" s="41">
        <f t="shared" si="3"/>
        <v>0</v>
      </c>
    </row>
    <row r="9" spans="1:15" ht="42" customHeight="1" x14ac:dyDescent="0.25">
      <c r="A9" s="40">
        <v>4</v>
      </c>
      <c r="B9" s="14" t="s">
        <v>14</v>
      </c>
      <c r="C9" s="6" t="s">
        <v>15</v>
      </c>
      <c r="D9" s="6">
        <v>1.1000000000000001</v>
      </c>
      <c r="E9" s="6"/>
      <c r="F9" s="11">
        <f t="shared" si="0"/>
        <v>0</v>
      </c>
      <c r="G9" s="6"/>
      <c r="H9" s="11">
        <f t="shared" si="1"/>
        <v>0</v>
      </c>
      <c r="I9" s="6"/>
      <c r="J9" s="11">
        <f t="shared" si="2"/>
        <v>0</v>
      </c>
      <c r="K9" s="41">
        <f t="shared" si="3"/>
        <v>0</v>
      </c>
    </row>
    <row r="10" spans="1:15" ht="44.25" customHeight="1" x14ac:dyDescent="0.25">
      <c r="A10" s="40">
        <v>5</v>
      </c>
      <c r="B10" s="12" t="s">
        <v>16</v>
      </c>
      <c r="C10" s="6" t="s">
        <v>15</v>
      </c>
      <c r="D10" s="6">
        <v>1.08</v>
      </c>
      <c r="E10" s="6"/>
      <c r="F10" s="11">
        <f t="shared" si="0"/>
        <v>0</v>
      </c>
      <c r="G10" s="6"/>
      <c r="H10" s="11">
        <f t="shared" si="1"/>
        <v>0</v>
      </c>
      <c r="I10" s="6"/>
      <c r="J10" s="11">
        <f t="shared" si="2"/>
        <v>0</v>
      </c>
      <c r="K10" s="41">
        <f t="shared" si="3"/>
        <v>0</v>
      </c>
    </row>
    <row r="11" spans="1:15" ht="44.25" customHeight="1" x14ac:dyDescent="0.25">
      <c r="A11" s="40">
        <v>6</v>
      </c>
      <c r="B11" s="12" t="s">
        <v>18</v>
      </c>
      <c r="C11" s="6" t="s">
        <v>17</v>
      </c>
      <c r="D11" s="22">
        <v>74</v>
      </c>
      <c r="E11" s="22"/>
      <c r="F11" s="11">
        <f t="shared" si="0"/>
        <v>0</v>
      </c>
      <c r="G11" s="6"/>
      <c r="H11" s="11">
        <f t="shared" si="1"/>
        <v>0</v>
      </c>
      <c r="I11" s="6"/>
      <c r="J11" s="11">
        <f t="shared" si="2"/>
        <v>0</v>
      </c>
      <c r="K11" s="41">
        <f t="shared" si="3"/>
        <v>0</v>
      </c>
    </row>
    <row r="12" spans="1:15" ht="52.5" customHeight="1" x14ac:dyDescent="0.25">
      <c r="A12" s="40">
        <v>7</v>
      </c>
      <c r="B12" s="12" t="s">
        <v>21</v>
      </c>
      <c r="C12" s="6" t="s">
        <v>15</v>
      </c>
      <c r="D12" s="22">
        <v>0.14000000000000001</v>
      </c>
      <c r="E12" s="22"/>
      <c r="F12" s="11">
        <f t="shared" si="0"/>
        <v>0</v>
      </c>
      <c r="G12" s="6"/>
      <c r="H12" s="11">
        <f t="shared" si="1"/>
        <v>0</v>
      </c>
      <c r="I12" s="6"/>
      <c r="J12" s="11">
        <f t="shared" si="2"/>
        <v>0</v>
      </c>
      <c r="K12" s="41">
        <f t="shared" si="3"/>
        <v>0</v>
      </c>
    </row>
    <row r="13" spans="1:15" ht="49.5" customHeight="1" x14ac:dyDescent="0.25">
      <c r="A13" s="40">
        <v>8</v>
      </c>
      <c r="B13" s="12" t="s">
        <v>22</v>
      </c>
      <c r="C13" s="6" t="s">
        <v>15</v>
      </c>
      <c r="D13" s="22">
        <v>0.4</v>
      </c>
      <c r="E13" s="22"/>
      <c r="F13" s="11">
        <f t="shared" si="0"/>
        <v>0</v>
      </c>
      <c r="G13" s="6"/>
      <c r="H13" s="11">
        <f t="shared" si="1"/>
        <v>0</v>
      </c>
      <c r="I13" s="6"/>
      <c r="J13" s="11">
        <f t="shared" si="2"/>
        <v>0</v>
      </c>
      <c r="K13" s="41">
        <f t="shared" si="3"/>
        <v>0</v>
      </c>
    </row>
    <row r="14" spans="1:15" ht="57" customHeight="1" x14ac:dyDescent="0.25">
      <c r="A14" s="40">
        <v>9</v>
      </c>
      <c r="B14" s="12" t="s">
        <v>30</v>
      </c>
      <c r="C14" s="6" t="s">
        <v>13</v>
      </c>
      <c r="D14" s="22">
        <v>90</v>
      </c>
      <c r="E14" s="22"/>
      <c r="F14" s="11">
        <f t="shared" si="0"/>
        <v>0</v>
      </c>
      <c r="G14" s="6"/>
      <c r="H14" s="11">
        <f t="shared" si="1"/>
        <v>0</v>
      </c>
      <c r="I14" s="6"/>
      <c r="J14" s="11">
        <f t="shared" si="2"/>
        <v>0</v>
      </c>
      <c r="K14" s="41">
        <f t="shared" si="3"/>
        <v>0</v>
      </c>
    </row>
    <row r="15" spans="1:15" ht="44.25" customHeight="1" x14ac:dyDescent="0.25">
      <c r="A15" s="40">
        <v>10</v>
      </c>
      <c r="B15" s="12" t="s">
        <v>19</v>
      </c>
      <c r="C15" s="6" t="s">
        <v>15</v>
      </c>
      <c r="D15" s="22">
        <v>4</v>
      </c>
      <c r="E15" s="22"/>
      <c r="F15" s="11">
        <f t="shared" si="0"/>
        <v>0</v>
      </c>
      <c r="G15" s="6"/>
      <c r="H15" s="11">
        <f t="shared" si="1"/>
        <v>0</v>
      </c>
      <c r="I15" s="6"/>
      <c r="J15" s="11">
        <f t="shared" si="2"/>
        <v>0</v>
      </c>
      <c r="K15" s="41">
        <f t="shared" si="3"/>
        <v>0</v>
      </c>
    </row>
    <row r="16" spans="1:15" ht="44.25" customHeight="1" thickBot="1" x14ac:dyDescent="0.3">
      <c r="A16" s="43">
        <v>11</v>
      </c>
      <c r="B16" s="25" t="s">
        <v>20</v>
      </c>
      <c r="C16" s="22" t="s">
        <v>15</v>
      </c>
      <c r="D16" s="22">
        <v>7.88</v>
      </c>
      <c r="E16" s="22"/>
      <c r="F16" s="26">
        <f t="shared" si="0"/>
        <v>0</v>
      </c>
      <c r="G16" s="22"/>
      <c r="H16" s="26">
        <f t="shared" si="1"/>
        <v>0</v>
      </c>
      <c r="I16" s="22"/>
      <c r="J16" s="26">
        <f t="shared" si="2"/>
        <v>0</v>
      </c>
      <c r="K16" s="44">
        <f t="shared" si="3"/>
        <v>0</v>
      </c>
    </row>
    <row r="17" spans="1:11" ht="23.25" customHeight="1" thickBot="1" x14ac:dyDescent="0.3">
      <c r="A17" s="32"/>
      <c r="B17" s="33" t="s">
        <v>23</v>
      </c>
      <c r="C17" s="34"/>
      <c r="D17" s="35"/>
      <c r="E17" s="36"/>
      <c r="F17" s="37"/>
      <c r="G17" s="35"/>
      <c r="H17" s="37"/>
      <c r="I17" s="35"/>
      <c r="J17" s="37"/>
      <c r="K17" s="38">
        <f>K16+K15+K14+K13+K12+K11+K10+K9+K8+K7+K6</f>
        <v>0</v>
      </c>
    </row>
    <row r="18" spans="1:11" ht="21.75" customHeight="1" x14ac:dyDescent="0.25">
      <c r="A18" s="45"/>
      <c r="B18" s="12" t="s">
        <v>24</v>
      </c>
      <c r="C18" s="27"/>
      <c r="D18" s="28"/>
      <c r="E18" s="29"/>
      <c r="F18" s="30"/>
      <c r="G18" s="31"/>
      <c r="H18" s="30"/>
      <c r="I18" s="31"/>
      <c r="J18" s="30"/>
      <c r="K18" s="46">
        <f>K17*C18</f>
        <v>0</v>
      </c>
    </row>
    <row r="19" spans="1:11" ht="24" customHeight="1" x14ac:dyDescent="0.25">
      <c r="A19" s="40"/>
      <c r="B19" s="12" t="s">
        <v>23</v>
      </c>
      <c r="C19" s="6"/>
      <c r="D19" s="8"/>
      <c r="E19" s="9"/>
      <c r="F19" s="11"/>
      <c r="G19" s="5"/>
      <c r="H19" s="11"/>
      <c r="I19" s="5"/>
      <c r="J19" s="11"/>
      <c r="K19" s="41">
        <f>K17+K18</f>
        <v>0</v>
      </c>
    </row>
    <row r="20" spans="1:11" ht="22.5" customHeight="1" x14ac:dyDescent="0.25">
      <c r="A20" s="40"/>
      <c r="B20" s="12" t="s">
        <v>25</v>
      </c>
      <c r="C20" s="17"/>
      <c r="D20" s="8"/>
      <c r="E20" s="9"/>
      <c r="F20" s="11"/>
      <c r="G20" s="5"/>
      <c r="H20" s="11"/>
      <c r="I20" s="5"/>
      <c r="J20" s="11"/>
      <c r="K20" s="41">
        <f>K19*C20</f>
        <v>0</v>
      </c>
    </row>
    <row r="21" spans="1:11" ht="22.5" customHeight="1" x14ac:dyDescent="0.25">
      <c r="A21" s="40"/>
      <c r="B21" s="12" t="s">
        <v>23</v>
      </c>
      <c r="C21" s="17"/>
      <c r="D21" s="8"/>
      <c r="E21" s="9"/>
      <c r="F21" s="11"/>
      <c r="G21" s="5"/>
      <c r="H21" s="11"/>
      <c r="I21" s="5"/>
      <c r="J21" s="11"/>
      <c r="K21" s="41">
        <f>K19+K20</f>
        <v>0</v>
      </c>
    </row>
    <row r="22" spans="1:11" ht="22.5" customHeight="1" thickBot="1" x14ac:dyDescent="0.3">
      <c r="A22" s="43"/>
      <c r="B22" s="25" t="s">
        <v>28</v>
      </c>
      <c r="C22" s="39">
        <v>0.02</v>
      </c>
      <c r="D22" s="8"/>
      <c r="E22" s="9"/>
      <c r="F22" s="26"/>
      <c r="G22" s="8"/>
      <c r="H22" s="26"/>
      <c r="I22" s="8"/>
      <c r="J22" s="26"/>
      <c r="K22" s="44">
        <f>K21*C22</f>
        <v>0</v>
      </c>
    </row>
    <row r="23" spans="1:11" ht="27" customHeight="1" thickBot="1" x14ac:dyDescent="0.3">
      <c r="A23" s="32"/>
      <c r="B23" s="33" t="s">
        <v>23</v>
      </c>
      <c r="C23" s="34"/>
      <c r="D23" s="35"/>
      <c r="E23" s="36"/>
      <c r="F23" s="37"/>
      <c r="G23" s="35"/>
      <c r="H23" s="37"/>
      <c r="I23" s="35"/>
      <c r="J23" s="37"/>
      <c r="K23" s="38">
        <f>K21+K22</f>
        <v>0</v>
      </c>
    </row>
    <row r="24" spans="1:11" ht="21.75" customHeight="1" x14ac:dyDescent="0.25">
      <c r="K24" s="19"/>
    </row>
    <row r="25" spans="1:11" ht="19.5" customHeight="1" x14ac:dyDescent="0.25">
      <c r="B25" s="2" t="s">
        <v>31</v>
      </c>
      <c r="C25" s="24"/>
      <c r="D25" s="24"/>
      <c r="E25" s="24"/>
      <c r="F25" s="24"/>
    </row>
    <row r="52" spans="1:7" x14ac:dyDescent="0.25">
      <c r="A52" s="21"/>
    </row>
    <row r="53" spans="1:7" x14ac:dyDescent="0.25">
      <c r="C53" s="16"/>
      <c r="D53" s="16"/>
      <c r="E53" s="16"/>
      <c r="F53" s="16"/>
      <c r="G53" s="3"/>
    </row>
    <row r="54" spans="1:7" x14ac:dyDescent="0.25">
      <c r="B54" s="16"/>
    </row>
  </sheetData>
  <mergeCells count="10">
    <mergeCell ref="A1:K2"/>
    <mergeCell ref="B3:I3"/>
    <mergeCell ref="A4:A5"/>
    <mergeCell ref="B4:B5"/>
    <mergeCell ref="C4:C5"/>
    <mergeCell ref="D4:D5"/>
    <mergeCell ref="E4:F4"/>
    <mergeCell ref="G4:H4"/>
    <mergeCell ref="I4:J4"/>
    <mergeCell ref="K4:K5"/>
  </mergeCells>
  <pageMargins left="0.2" right="0.19" top="0.3" bottom="0.16" header="0.13" footer="0.18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2016-08-10T10:16:48Z</dcterms:modified>
</cp:coreProperties>
</file>