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335" yWindow="360" windowWidth="14265" windowHeight="12120"/>
  </bookViews>
  <sheets>
    <sheet name="ხარჯთაღრიცხვა" sheetId="5" r:id="rId1"/>
    <sheet name="Sheet2" sheetId="7" r:id="rId2"/>
  </sheets>
  <definedNames>
    <definedName name="_xlnm.Print_Area" localSheetId="0">ხარჯთაღრიცხვა!$A$2:$L$73</definedName>
  </definedNames>
  <calcPr calcId="145621"/>
  <fileRecoveryPr autoRecover="0"/>
</workbook>
</file>

<file path=xl/calcChain.xml><?xml version="1.0" encoding="utf-8"?>
<calcChain xmlns="http://schemas.openxmlformats.org/spreadsheetml/2006/main">
  <c r="E53" i="5" l="1"/>
  <c r="E52" i="5"/>
  <c r="E51" i="5"/>
  <c r="E41" i="5"/>
  <c r="E40" i="5"/>
  <c r="E39" i="5"/>
  <c r="E58" i="5" l="1"/>
  <c r="E61" i="5" l="1"/>
  <c r="E60" i="5"/>
  <c r="E57" i="5"/>
  <c r="E56" i="5"/>
  <c r="E55" i="5"/>
  <c r="E49" i="5"/>
  <c r="E48" i="5"/>
  <c r="E47" i="5"/>
  <c r="E46" i="5"/>
  <c r="E45" i="5"/>
  <c r="E43" i="5"/>
  <c r="E37" i="5"/>
  <c r="E36" i="5"/>
  <c r="E35" i="5"/>
  <c r="E34" i="5"/>
  <c r="E33" i="5"/>
  <c r="E31" i="5"/>
  <c r="E24" i="5" l="1"/>
  <c r="E20" i="5" l="1"/>
  <c r="E18" i="5"/>
  <c r="E19" i="5"/>
  <c r="E27" i="5" l="1"/>
  <c r="E25" i="5"/>
  <c r="E21" i="5" l="1"/>
  <c r="E15" i="5" l="1"/>
  <c r="E14" i="5"/>
  <c r="E12" i="5"/>
  <c r="E11" i="5"/>
</calcChain>
</file>

<file path=xl/sharedStrings.xml><?xml version="1.0" encoding="utf-8"?>
<sst xmlns="http://schemas.openxmlformats.org/spreadsheetml/2006/main" count="138" uniqueCount="96">
  <si>
    <t>mTliani</t>
  </si>
  <si>
    <t>kac/sT</t>
  </si>
  <si>
    <t>manq/sT</t>
  </si>
  <si>
    <t>g/m</t>
  </si>
  <si>
    <t>samuSaoebis da danaxarjebis dasaxeleba</t>
  </si>
  <si>
    <t>#</t>
  </si>
  <si>
    <t>jami</t>
  </si>
  <si>
    <t>t</t>
  </si>
  <si>
    <t>c</t>
  </si>
  <si>
    <t>kg</t>
  </si>
  <si>
    <t>raodenoba</t>
  </si>
  <si>
    <t>Rirebuleba (lari)</t>
  </si>
  <si>
    <t>xelfasi</t>
  </si>
  <si>
    <t>masalebi</t>
  </si>
  <si>
    <t>transporti</t>
  </si>
  <si>
    <t>sul</t>
  </si>
  <si>
    <t>_</t>
  </si>
  <si>
    <t xml:space="preserve">sul jami </t>
  </si>
  <si>
    <t>mTlianad</t>
  </si>
  <si>
    <t>lari</t>
  </si>
  <si>
    <t>saproeq-to monacemebiT</t>
  </si>
  <si>
    <t>erT.</t>
  </si>
  <si>
    <t>normati viT  erTeulze</t>
  </si>
  <si>
    <t>sxva masalebi</t>
  </si>
  <si>
    <t xml:space="preserve">SromiTi danaxarji </t>
  </si>
  <si>
    <t xml:space="preserve">meqanizmebi </t>
  </si>
  <si>
    <t>I ezos keTilmowyoba</t>
  </si>
  <si>
    <t xml:space="preserve"> </t>
  </si>
  <si>
    <r>
      <t>m</t>
    </r>
    <r>
      <rPr>
        <b/>
        <vertAlign val="superscript"/>
        <sz val="11"/>
        <rFont val="AcadNusx"/>
      </rPr>
      <t>3</t>
    </r>
  </si>
  <si>
    <t xml:space="preserve">შრომითი დანახარჯი </t>
  </si>
  <si>
    <r>
      <t>m</t>
    </r>
    <r>
      <rPr>
        <b/>
        <vertAlign val="superscript"/>
        <sz val="11"/>
        <rFont val="AcadNusx"/>
      </rPr>
      <t>2</t>
    </r>
  </si>
  <si>
    <t>tn</t>
  </si>
  <si>
    <t xml:space="preserve">satransporto xarjebi masalebis Sida gadazidvaze </t>
  </si>
  <si>
    <t xml:space="preserve">zednadebi xarjebi </t>
  </si>
  <si>
    <t xml:space="preserve">gegmiuri dagroveba </t>
  </si>
  <si>
    <t xml:space="preserve">gauTvaliswinebeli xarjebi </t>
  </si>
  <si>
    <t>dRg -</t>
  </si>
  <si>
    <t>შრომითი დანახარჯი</t>
  </si>
  <si>
    <t>მექანიზმები ეკსკავ.</t>
  </si>
  <si>
    <t>სამშენებლო ნარჩენების დატვირთვა ა/თვითმცლელზე</t>
  </si>
  <si>
    <r>
      <t>m</t>
    </r>
    <r>
      <rPr>
        <b/>
        <vertAlign val="superscript"/>
        <sz val="10"/>
        <rFont val="AcadNusx"/>
      </rPr>
      <t>3</t>
    </r>
  </si>
  <si>
    <t>ganzomileba</t>
  </si>
  <si>
    <t xml:space="preserve">არსებული miwis zedapiris moxsna meoradi gamoyenebisaTvis </t>
  </si>
  <si>
    <t>miwis fena</t>
  </si>
  <si>
    <t>transportireba 5km-dan</t>
  </si>
  <si>
    <t xml:space="preserve">buldozeri 37 kv.t </t>
  </si>
  <si>
    <t>betoni b-15  (transportirebiT)</t>
  </si>
  <si>
    <r>
      <t>m</t>
    </r>
    <r>
      <rPr>
        <vertAlign val="superscript"/>
        <sz val="11"/>
        <color theme="1"/>
        <rFont val="AcadNusx"/>
      </rPr>
      <t>3</t>
    </r>
  </si>
  <si>
    <t>dax/masala</t>
  </si>
  <si>
    <t>sxva masala</t>
  </si>
  <si>
    <r>
      <t>m</t>
    </r>
    <r>
      <rPr>
        <b/>
        <vertAlign val="superscript"/>
        <sz val="11"/>
        <color theme="1"/>
        <rFont val="Calibri"/>
        <family val="2"/>
        <charset val="1"/>
        <scheme val="minor"/>
      </rPr>
      <t>3</t>
    </r>
  </si>
  <si>
    <t>man</t>
  </si>
  <si>
    <t xml:space="preserve">_SromiTi danaxarji          </t>
  </si>
  <si>
    <t>Txrilis damuSaveba xeliT</t>
  </si>
  <si>
    <t xml:space="preserve">SromiTi danaxarji        </t>
  </si>
  <si>
    <r>
      <t>m</t>
    </r>
    <r>
      <rPr>
        <vertAlign val="superscript"/>
        <sz val="11"/>
        <color theme="1"/>
        <rFont val="AcadNusx"/>
      </rPr>
      <t>2</t>
    </r>
  </si>
  <si>
    <t xml:space="preserve"> zugdidis municipalitetis gamgeobis narazenis administraciul erTeulSi parkis mowyobis</t>
  </si>
  <si>
    <t>არსებული liTonis Robis ori seqciis marjvena mxaridan moxsna da marcxena mxareze mowyoba-montaji</t>
  </si>
  <si>
    <t>seqc.</t>
  </si>
  <si>
    <t>maqanizmebi</t>
  </si>
  <si>
    <t>zedmeti grunti moxmardes teritoriis moSandakebaze</t>
  </si>
  <si>
    <r>
      <t>m</t>
    </r>
    <r>
      <rPr>
        <b/>
        <vertAlign val="superscript"/>
        <sz val="11"/>
        <color theme="1"/>
        <rFont val="AcadNusx"/>
      </rPr>
      <t>3</t>
    </r>
  </si>
  <si>
    <t xml:space="preserve">SromiTi danaxarji  2,99X1,15          </t>
  </si>
  <si>
    <t>SromiTi danaxarji  2,86X1,15</t>
  </si>
  <si>
    <t>meqanizmebi 0,30X1,05</t>
  </si>
  <si>
    <t>sayalibe masala</t>
  </si>
  <si>
    <t>SromiTi danaxarji  0,15X1,15</t>
  </si>
  <si>
    <t>meqanizmebi 0,022X1,05</t>
  </si>
  <si>
    <t xml:space="preserve">SromiTi danaxarji 2,99X1,15     </t>
  </si>
  <si>
    <t xml:space="preserve">SromiTi danaxarji  2,86X1,15         </t>
  </si>
  <si>
    <t xml:space="preserve">moTuTuebuli mavTulbadis Rirebuleba </t>
  </si>
  <si>
    <t>SromiTi danaxarji  0,017X1,15</t>
  </si>
  <si>
    <t>meqanizmebi 0,002X1,05</t>
  </si>
  <si>
    <t>mavTulis Rirebuleba</t>
  </si>
  <si>
    <t>SromiTi danaxarji  6,95X1,15</t>
  </si>
  <si>
    <t>antikoroziuli saRebavi</t>
  </si>
  <si>
    <t>betonis Rirebuleba b-20 (transportirebiT)</t>
  </si>
  <si>
    <t>liTonis milkvadratis boZis Rirebulaba zom: 60X60X2000</t>
  </si>
  <si>
    <t>betonis saZirkvlisa da zeZirkvlis mowyoba betoniT b-20 0.4X0.2 betonis masis saSualod 20m-ze xeliT zidviT</t>
  </si>
  <si>
    <t>liTonis milkvadratis  60X60X2000mm  boZebis mowyoba ormoSi</t>
  </si>
  <si>
    <r>
      <t>m</t>
    </r>
    <r>
      <rPr>
        <b/>
        <vertAlign val="superscript"/>
        <sz val="11"/>
        <color theme="1"/>
        <rFont val="AcadNusx"/>
      </rPr>
      <t>2</t>
    </r>
  </si>
  <si>
    <t xml:space="preserve">4mm. moTuTiebuli mavTulis mowyoba Robis mTel sigrZis 2 zolze </t>
  </si>
  <si>
    <t xml:space="preserve">misakravi mavTulis Rirebuleba </t>
  </si>
  <si>
    <t>teritoriis moSandakeba buldozeriT qanobis dacviT.  miwis damatebiT</t>
  </si>
  <si>
    <r>
      <t xml:space="preserve">ormoebis Sevseba betoniT </t>
    </r>
    <r>
      <rPr>
        <b/>
        <sz val="11"/>
        <color theme="1"/>
        <rFont val="Times New Roman"/>
        <family val="1"/>
        <charset val="204"/>
      </rPr>
      <t>B</t>
    </r>
    <r>
      <rPr>
        <b/>
        <sz val="11"/>
        <color theme="1"/>
        <rFont val="AcadNusx"/>
      </rPr>
      <t>-20</t>
    </r>
  </si>
  <si>
    <t>mavTulbadis mowyoba simaRliT 1.4m ujredi 60X60mm  4mm moTuTiebuli mavTulisagan</t>
  </si>
  <si>
    <t>liTonis boZebis SeRebva antikoroziuli saRebaviT 2-jer</t>
  </si>
  <si>
    <t>III miwis saniaRvre arxi</t>
  </si>
  <si>
    <t>lenturi Txrilis (tranSeas) mowyoba zomiT 0.6X0.6m avto-TviTmcvlelze datvirTviT 127m-ze</t>
  </si>
  <si>
    <t>IV  ezos  mavTulbadis Robis mowyoba</t>
  </si>
  <si>
    <r>
      <t>mavTulbadis qveSa saZirkvlisaTvis lenturi Txrilis mowyoba 0,2X0,2 181.6m</t>
    </r>
    <r>
      <rPr>
        <b/>
        <vertAlign val="superscript"/>
        <sz val="11"/>
        <color theme="1"/>
        <rFont val="AcadNusx"/>
      </rPr>
      <t>-</t>
    </r>
    <r>
      <rPr>
        <b/>
        <sz val="11"/>
        <color theme="1"/>
        <rFont val="AcadNusx"/>
      </rPr>
      <t xml:space="preserve">ze </t>
    </r>
  </si>
  <si>
    <r>
      <rPr>
        <b/>
        <i/>
        <sz val="11"/>
        <color theme="1"/>
        <rFont val="AcadNusx"/>
      </rPr>
      <t xml:space="preserve">RobissaTvis </t>
    </r>
    <r>
      <rPr>
        <b/>
        <sz val="11"/>
        <color theme="1"/>
        <rFont val="AcadNusx"/>
      </rPr>
      <t>ormoebis amoReba Semokavebis boZebis dayenebis adgilebSi zom. 0.4X0.4X0,6  92 c</t>
    </r>
  </si>
  <si>
    <t xml:space="preserve"> xarjTaRricxva </t>
  </si>
  <si>
    <t>დანართი №1</t>
  </si>
  <si>
    <r>
      <t>პრეტენდენტის ხელმოწერა</t>
    </r>
    <r>
      <rPr>
        <sz val="9"/>
        <color theme="1"/>
        <rFont val="Calibri"/>
        <family val="2"/>
        <scheme val="minor"/>
      </rPr>
      <t>______________________</t>
    </r>
  </si>
  <si>
    <r>
      <t>(</t>
    </r>
    <r>
      <rPr>
        <i/>
        <sz val="9"/>
        <color theme="1"/>
        <rFont val="Sylfaen"/>
        <family val="1"/>
      </rPr>
      <t xml:space="preserve">ხელმოწერის თნამდებობა, სახელი, გვარი)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</si>
</sst>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8" x14ac:knownFonts="1">
    <font>
      <sz val="11"/>
      <color theme="1"/>
      <name val="Calibri"/>
      <family val="2"/>
      <charset val="1"/>
      <scheme val="minor"/>
    </font>
    <font>
      <sz val="11"/>
      <color indexed="8"/>
      <name val="AcadNusx"/>
    </font>
    <font>
      <sz val="11"/>
      <name val="AcadNusx"/>
    </font>
    <font>
      <sz val="10"/>
      <name val="AcadNusx"/>
    </font>
    <font>
      <b/>
      <sz val="11"/>
      <name val="Tahoma"/>
      <family val="2"/>
      <charset val="204"/>
    </font>
    <font>
      <b/>
      <sz val="11"/>
      <name val="AcadNusx"/>
    </font>
    <font>
      <sz val="11"/>
      <name val="Arial Cyr"/>
      <charset val="204"/>
    </font>
    <font>
      <b/>
      <sz val="12"/>
      <color theme="1"/>
      <name val="AcadNusx"/>
    </font>
    <font>
      <b/>
      <sz val="11"/>
      <color indexed="8"/>
      <name val="AcadNusx"/>
    </font>
    <font>
      <sz val="11"/>
      <color theme="1"/>
      <name val="AcadNusx"/>
    </font>
    <font>
      <b/>
      <vertAlign val="superscript"/>
      <sz val="11"/>
      <name val="AcadNusx"/>
    </font>
    <font>
      <b/>
      <sz val="10"/>
      <name val="AcadNusx"/>
    </font>
    <font>
      <b/>
      <i/>
      <sz val="11"/>
      <color indexed="8"/>
      <name val="AcadNusx"/>
    </font>
    <font>
      <b/>
      <sz val="11"/>
      <color theme="1"/>
      <name val="AcadNusx"/>
    </font>
    <font>
      <b/>
      <vertAlign val="superscript"/>
      <sz val="10"/>
      <name val="AcadNusx"/>
    </font>
    <font>
      <vertAlign val="superscript"/>
      <sz val="11"/>
      <color theme="1"/>
      <name val="AcadNusx"/>
    </font>
    <font>
      <b/>
      <vertAlign val="superscript"/>
      <sz val="11"/>
      <color theme="1"/>
      <name val="Calibri"/>
      <family val="2"/>
      <charset val="1"/>
      <scheme val="minor"/>
    </font>
    <font>
      <b/>
      <vertAlign val="superscript"/>
      <sz val="11"/>
      <color theme="1"/>
      <name val="AcadNusx"/>
    </font>
    <font>
      <b/>
      <sz val="10"/>
      <color theme="1"/>
      <name val="AcadNusx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AcadNusx"/>
    </font>
    <font>
      <b/>
      <i/>
      <sz val="11"/>
      <color theme="1"/>
      <name val="Calibri"/>
      <family val="2"/>
      <scheme val="minor"/>
    </font>
    <font>
      <sz val="9"/>
      <color theme="1"/>
      <name val="Sylfaen"/>
      <family val="1"/>
    </font>
    <font>
      <sz val="9"/>
      <color theme="1"/>
      <name val="Calibri"/>
      <family val="2"/>
      <scheme val="minor"/>
    </font>
    <font>
      <i/>
      <sz val="9"/>
      <color theme="1"/>
      <name val="LitNusx"/>
    </font>
    <font>
      <i/>
      <sz val="9"/>
      <color theme="1"/>
      <name val="Sylfaen"/>
      <family val="1"/>
    </font>
    <font>
      <b/>
      <i/>
      <sz val="1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center"/>
    </xf>
    <xf numFmtId="0" fontId="0" fillId="0" borderId="10" xfId="0" applyBorder="1"/>
    <xf numFmtId="2" fontId="2" fillId="0" borderId="0" xfId="0" applyNumberFormat="1" applyFont="1" applyAlignment="1"/>
    <xf numFmtId="2" fontId="0" fillId="0" borderId="0" xfId="0" applyNumberFormat="1" applyFont="1"/>
    <xf numFmtId="0" fontId="5" fillId="2" borderId="1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vertical="center"/>
    </xf>
    <xf numFmtId="165" fontId="0" fillId="0" borderId="0" xfId="0" applyNumberFormat="1"/>
    <xf numFmtId="2" fontId="11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1" fontId="12" fillId="0" borderId="1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2" fontId="9" fillId="2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164" fontId="18" fillId="4" borderId="1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165" fontId="1" fillId="0" borderId="3" xfId="0" applyNumberFormat="1" applyFont="1" applyBorder="1" applyAlignment="1">
      <alignment horizontal="center" vertical="center" textRotation="90" wrapText="1"/>
    </xf>
    <xf numFmtId="165" fontId="1" fillId="0" borderId="6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5" fillId="3" borderId="7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22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75"/>
  <sheetViews>
    <sheetView tabSelected="1" zoomScale="130" zoomScaleNormal="130" workbookViewId="0">
      <selection activeCell="D15" sqref="D15"/>
    </sheetView>
  </sheetViews>
  <sheetFormatPr defaultColWidth="10.28515625" defaultRowHeight="15" x14ac:dyDescent="0.25"/>
  <cols>
    <col min="1" max="1" width="4" customWidth="1"/>
    <col min="2" max="2" width="42.7109375" customWidth="1"/>
    <col min="3" max="3" width="10.140625" customWidth="1"/>
    <col min="4" max="4" width="9.140625" customWidth="1"/>
    <col min="5" max="5" width="10.7109375" style="73" customWidth="1"/>
    <col min="6" max="6" width="7" customWidth="1"/>
    <col min="7" max="7" width="10.42578125" customWidth="1"/>
    <col min="8" max="8" width="7.7109375" customWidth="1"/>
    <col min="9" max="9" width="14.42578125" style="18" customWidth="1"/>
    <col min="10" max="10" width="8" customWidth="1"/>
    <col min="11" max="11" width="12.42578125" style="18" customWidth="1"/>
    <col min="12" max="12" width="13.85546875" style="18" customWidth="1"/>
    <col min="13" max="13" width="0.28515625" customWidth="1"/>
    <col min="15" max="15" width="13.140625" customWidth="1"/>
    <col min="22" max="22" width="11.5703125" customWidth="1"/>
    <col min="24" max="24" width="11.5703125" customWidth="1"/>
    <col min="25" max="25" width="12.7109375" customWidth="1"/>
  </cols>
  <sheetData>
    <row r="1" spans="1:25" x14ac:dyDescent="0.25">
      <c r="K1" s="160" t="s">
        <v>93</v>
      </c>
      <c r="L1" s="160"/>
    </row>
    <row r="2" spans="1:25" ht="35.25" customHeight="1" x14ac:dyDescent="0.25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32"/>
      <c r="N2" s="32"/>
      <c r="O2" s="32"/>
      <c r="P2" s="32"/>
      <c r="Q2" s="32"/>
      <c r="R2" s="32"/>
      <c r="S2" s="32"/>
    </row>
    <row r="3" spans="1:25" ht="15.75" x14ac:dyDescent="0.3">
      <c r="A3" s="165" t="s">
        <v>92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32"/>
      <c r="N3" s="32"/>
      <c r="O3" s="32"/>
      <c r="P3" s="32"/>
      <c r="Q3" s="32"/>
      <c r="R3" s="32"/>
      <c r="S3" s="32"/>
    </row>
    <row r="4" spans="1:25" ht="16.5" x14ac:dyDescent="0.3">
      <c r="A4" s="1"/>
      <c r="B4" s="129"/>
      <c r="C4" s="146"/>
      <c r="D4" s="146"/>
      <c r="E4" s="72"/>
      <c r="F4" s="6"/>
      <c r="G4" s="8"/>
      <c r="H4" s="29"/>
      <c r="I4" s="69"/>
      <c r="J4" s="7"/>
      <c r="K4" s="69"/>
      <c r="L4" s="69"/>
      <c r="M4" s="32"/>
      <c r="N4" s="32"/>
      <c r="O4" s="32"/>
      <c r="P4" s="32"/>
      <c r="Q4" s="32"/>
      <c r="R4" s="32"/>
      <c r="S4" s="32"/>
    </row>
    <row r="5" spans="1:25" ht="15.75" customHeight="1" x14ac:dyDescent="0.25">
      <c r="A5" s="147" t="s">
        <v>5</v>
      </c>
      <c r="B5" s="147" t="s">
        <v>4</v>
      </c>
      <c r="C5" s="132" t="s">
        <v>41</v>
      </c>
      <c r="D5" s="151" t="s">
        <v>10</v>
      </c>
      <c r="E5" s="152"/>
      <c r="F5" s="151" t="s">
        <v>11</v>
      </c>
      <c r="G5" s="153"/>
      <c r="H5" s="153"/>
      <c r="I5" s="153"/>
      <c r="J5" s="153"/>
      <c r="K5" s="152"/>
      <c r="L5" s="154" t="s">
        <v>0</v>
      </c>
      <c r="M5" s="60"/>
      <c r="N5" s="41"/>
      <c r="O5" s="41"/>
      <c r="P5" s="41"/>
      <c r="Q5" s="145"/>
      <c r="R5" s="145"/>
      <c r="S5" s="41"/>
      <c r="T5" s="41"/>
      <c r="U5" s="41"/>
      <c r="V5" s="41"/>
      <c r="W5" s="41"/>
      <c r="X5" s="41"/>
      <c r="Y5" s="41"/>
    </row>
    <row r="6" spans="1:25" ht="63" customHeight="1" x14ac:dyDescent="0.25">
      <c r="A6" s="148"/>
      <c r="B6" s="148"/>
      <c r="C6" s="150"/>
      <c r="D6" s="132" t="s">
        <v>22</v>
      </c>
      <c r="E6" s="134" t="s">
        <v>20</v>
      </c>
      <c r="F6" s="151" t="s">
        <v>12</v>
      </c>
      <c r="G6" s="152"/>
      <c r="H6" s="151" t="s">
        <v>13</v>
      </c>
      <c r="I6" s="152"/>
      <c r="J6" s="151" t="s">
        <v>14</v>
      </c>
      <c r="K6" s="152"/>
      <c r="L6" s="155"/>
      <c r="M6" s="60"/>
      <c r="N6" s="41"/>
      <c r="O6" s="41"/>
      <c r="P6" s="41"/>
      <c r="Q6" s="33"/>
      <c r="R6" s="38"/>
      <c r="S6" s="41"/>
      <c r="T6" s="41"/>
      <c r="U6" s="41"/>
      <c r="V6" s="41"/>
      <c r="W6" s="41"/>
      <c r="X6" s="41"/>
      <c r="Y6" s="41"/>
    </row>
    <row r="7" spans="1:25" ht="15.75" x14ac:dyDescent="0.25">
      <c r="A7" s="149"/>
      <c r="B7" s="149"/>
      <c r="C7" s="133"/>
      <c r="D7" s="133"/>
      <c r="E7" s="135"/>
      <c r="F7" s="10" t="s">
        <v>21</v>
      </c>
      <c r="G7" s="10" t="s">
        <v>15</v>
      </c>
      <c r="H7" s="10" t="s">
        <v>21</v>
      </c>
      <c r="I7" s="12" t="s">
        <v>15</v>
      </c>
      <c r="J7" s="10" t="s">
        <v>21</v>
      </c>
      <c r="K7" s="12" t="s">
        <v>15</v>
      </c>
      <c r="L7" s="156"/>
      <c r="M7" s="60"/>
      <c r="N7" s="41"/>
      <c r="O7" s="41"/>
      <c r="P7" s="41"/>
      <c r="Q7" s="33"/>
      <c r="R7" s="38"/>
      <c r="S7" s="33"/>
      <c r="T7" s="33"/>
      <c r="U7" s="33"/>
      <c r="V7" s="33"/>
      <c r="W7" s="33"/>
      <c r="X7" s="33"/>
      <c r="Y7" s="41"/>
    </row>
    <row r="8" spans="1:25" ht="16.5" thickBot="1" x14ac:dyDescent="0.3">
      <c r="A8" s="76">
        <v>1</v>
      </c>
      <c r="B8" s="76">
        <v>3</v>
      </c>
      <c r="C8" s="76">
        <v>4</v>
      </c>
      <c r="D8" s="76">
        <v>5</v>
      </c>
      <c r="E8" s="77">
        <v>6</v>
      </c>
      <c r="F8" s="76">
        <v>7</v>
      </c>
      <c r="G8" s="76">
        <v>8</v>
      </c>
      <c r="H8" s="76">
        <v>9</v>
      </c>
      <c r="I8" s="77">
        <v>10</v>
      </c>
      <c r="J8" s="77">
        <v>11</v>
      </c>
      <c r="K8" s="77">
        <v>12</v>
      </c>
      <c r="L8" s="77">
        <v>13</v>
      </c>
      <c r="M8" s="61"/>
      <c r="N8" s="33"/>
      <c r="O8" s="33"/>
      <c r="P8" s="33"/>
      <c r="Q8" s="33"/>
      <c r="R8" s="39"/>
      <c r="S8" s="33"/>
      <c r="T8" s="33"/>
      <c r="U8" s="33"/>
      <c r="V8" s="33"/>
      <c r="W8" s="33"/>
      <c r="X8" s="33"/>
      <c r="Y8" s="33"/>
    </row>
    <row r="9" spans="1:25" ht="22.5" customHeight="1" thickTop="1" x14ac:dyDescent="0.25">
      <c r="A9" s="139" t="s">
        <v>26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1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</row>
    <row r="10" spans="1:25" ht="71.25" customHeight="1" x14ac:dyDescent="0.25">
      <c r="A10" s="22">
        <v>1</v>
      </c>
      <c r="B10" s="71" t="s">
        <v>57</v>
      </c>
      <c r="C10" s="30" t="s">
        <v>58</v>
      </c>
      <c r="D10" s="30"/>
      <c r="E10" s="110">
        <v>2</v>
      </c>
      <c r="F10" s="11"/>
      <c r="G10" s="11"/>
      <c r="H10" s="11"/>
      <c r="I10" s="11"/>
      <c r="J10" s="11"/>
      <c r="K10" s="11"/>
      <c r="L10" s="11"/>
      <c r="M10" s="63"/>
      <c r="N10" s="42"/>
      <c r="O10" s="35"/>
      <c r="P10" s="34"/>
      <c r="Q10" s="34"/>
      <c r="R10" s="43"/>
      <c r="S10" s="34"/>
      <c r="T10" s="37"/>
      <c r="U10" s="34"/>
      <c r="V10" s="37"/>
      <c r="W10" s="34"/>
      <c r="X10" s="37"/>
      <c r="Y10" s="36"/>
    </row>
    <row r="11" spans="1:25" ht="19.5" customHeight="1" x14ac:dyDescent="0.25">
      <c r="A11" s="26"/>
      <c r="B11" s="27" t="s">
        <v>29</v>
      </c>
      <c r="C11" s="19" t="s">
        <v>1</v>
      </c>
      <c r="D11" s="19">
        <v>1.02</v>
      </c>
      <c r="E11" s="20">
        <f>D11*E10</f>
        <v>2.04</v>
      </c>
      <c r="F11" s="11"/>
      <c r="G11" s="11"/>
      <c r="H11" s="11"/>
      <c r="I11" s="11"/>
      <c r="J11" s="11"/>
      <c r="K11" s="11"/>
      <c r="L11" s="11"/>
      <c r="M11" s="64"/>
      <c r="N11" s="45"/>
      <c r="O11" s="35"/>
      <c r="P11" s="34"/>
      <c r="Q11" s="34"/>
      <c r="R11" s="43"/>
      <c r="S11" s="34"/>
      <c r="T11" s="36"/>
      <c r="U11" s="34"/>
      <c r="V11" s="37"/>
      <c r="W11" s="34"/>
      <c r="X11" s="37"/>
      <c r="Y11" s="36"/>
    </row>
    <row r="12" spans="1:25" ht="16.5" customHeight="1" x14ac:dyDescent="0.25">
      <c r="A12" s="26"/>
      <c r="B12" s="27" t="s">
        <v>59</v>
      </c>
      <c r="C12" s="19" t="s">
        <v>2</v>
      </c>
      <c r="D12" s="19">
        <v>0.91800000000000004</v>
      </c>
      <c r="E12" s="20">
        <f>D12*E10</f>
        <v>1.8360000000000001</v>
      </c>
      <c r="F12" s="11"/>
      <c r="G12" s="11"/>
      <c r="H12" s="11"/>
      <c r="I12" s="11"/>
      <c r="J12" s="11"/>
      <c r="K12" s="11"/>
      <c r="L12" s="11"/>
      <c r="M12" s="64"/>
      <c r="N12" s="35"/>
      <c r="O12" s="35"/>
      <c r="P12" s="34"/>
      <c r="Q12" s="34"/>
      <c r="R12" s="43"/>
      <c r="S12" s="34"/>
      <c r="T12" s="36"/>
      <c r="U12" s="37"/>
      <c r="V12" s="37"/>
      <c r="W12" s="34"/>
      <c r="X12" s="36"/>
      <c r="Y12" s="36"/>
    </row>
    <row r="13" spans="1:25" ht="50.25" customHeight="1" x14ac:dyDescent="0.25">
      <c r="A13" s="142">
        <v>2</v>
      </c>
      <c r="B13" s="71" t="s">
        <v>42</v>
      </c>
      <c r="C13" s="30" t="s">
        <v>28</v>
      </c>
      <c r="D13" s="30" t="s">
        <v>16</v>
      </c>
      <c r="E13" s="110">
        <v>45</v>
      </c>
      <c r="F13" s="11"/>
      <c r="G13" s="11"/>
      <c r="H13" s="11"/>
      <c r="I13" s="11"/>
      <c r="J13" s="11"/>
      <c r="K13" s="11"/>
      <c r="L13" s="11"/>
      <c r="M13" s="63"/>
      <c r="N13" s="34"/>
      <c r="O13" s="35"/>
      <c r="P13" s="34"/>
      <c r="Q13" s="34"/>
      <c r="R13" s="36"/>
      <c r="S13" s="34"/>
      <c r="T13" s="34"/>
      <c r="U13" s="34"/>
      <c r="V13" s="36"/>
      <c r="W13" s="34"/>
      <c r="X13" s="36"/>
      <c r="Y13" s="37"/>
    </row>
    <row r="14" spans="1:25" ht="15.75" x14ac:dyDescent="0.25">
      <c r="A14" s="143"/>
      <c r="B14" s="27" t="s">
        <v>37</v>
      </c>
      <c r="C14" s="19" t="s">
        <v>1</v>
      </c>
      <c r="D14" s="19">
        <v>1.4999999999999999E-2</v>
      </c>
      <c r="E14" s="20">
        <f>D14*E13</f>
        <v>0.67499999999999993</v>
      </c>
      <c r="F14" s="11"/>
      <c r="G14" s="11"/>
      <c r="H14" s="11"/>
      <c r="I14" s="11"/>
      <c r="J14" s="11"/>
      <c r="K14" s="11"/>
      <c r="L14" s="11"/>
      <c r="M14" s="65"/>
      <c r="N14" s="40"/>
      <c r="O14" s="35"/>
      <c r="P14" s="34"/>
      <c r="Q14" s="34"/>
      <c r="R14" s="36"/>
      <c r="S14" s="34"/>
      <c r="T14" s="36"/>
      <c r="U14" s="34"/>
      <c r="V14" s="36"/>
      <c r="W14" s="34"/>
      <c r="X14" s="34"/>
      <c r="Y14" s="37"/>
    </row>
    <row r="15" spans="1:25" ht="21.75" customHeight="1" x14ac:dyDescent="0.25">
      <c r="A15" s="144"/>
      <c r="B15" s="27" t="s">
        <v>38</v>
      </c>
      <c r="C15" s="19" t="s">
        <v>2</v>
      </c>
      <c r="D15" s="19">
        <v>7.2599999999999998E-2</v>
      </c>
      <c r="E15" s="20">
        <f>D15*E13</f>
        <v>3.2669999999999999</v>
      </c>
      <c r="F15" s="11"/>
      <c r="G15" s="11"/>
      <c r="H15" s="11"/>
      <c r="I15" s="11"/>
      <c r="J15" s="11"/>
      <c r="K15" s="11"/>
      <c r="L15" s="11"/>
      <c r="M15" s="65"/>
      <c r="N15" s="34"/>
      <c r="O15" s="35"/>
      <c r="P15" s="34"/>
      <c r="Q15" s="34"/>
      <c r="R15" s="36"/>
      <c r="S15" s="34"/>
      <c r="T15" s="34"/>
      <c r="U15" s="34"/>
      <c r="V15" s="36"/>
      <c r="W15" s="34"/>
      <c r="X15" s="36"/>
      <c r="Y15" s="37"/>
    </row>
    <row r="16" spans="1:25" ht="31.5" hidden="1" customHeight="1" x14ac:dyDescent="0.25">
      <c r="A16" s="22">
        <v>5</v>
      </c>
      <c r="B16" s="71" t="s">
        <v>39</v>
      </c>
      <c r="C16" s="30" t="s">
        <v>28</v>
      </c>
      <c r="D16" s="30"/>
      <c r="E16" s="110">
        <v>358</v>
      </c>
      <c r="F16" s="11"/>
      <c r="G16" s="11"/>
      <c r="H16" s="11"/>
      <c r="I16" s="11"/>
      <c r="J16" s="11"/>
      <c r="K16" s="11"/>
      <c r="L16" s="11"/>
      <c r="M16" s="63"/>
      <c r="N16" s="46"/>
      <c r="O16" s="35"/>
      <c r="P16" s="34"/>
      <c r="Q16" s="34"/>
      <c r="R16" s="36"/>
      <c r="S16" s="34"/>
      <c r="T16" s="34"/>
      <c r="U16" s="34"/>
      <c r="V16" s="36"/>
      <c r="W16" s="34"/>
      <c r="X16" s="34"/>
      <c r="Y16" s="37"/>
    </row>
    <row r="17" spans="1:25" ht="53.25" customHeight="1" x14ac:dyDescent="0.25">
      <c r="A17" s="111">
        <v>3</v>
      </c>
      <c r="B17" s="112" t="s">
        <v>83</v>
      </c>
      <c r="C17" s="113" t="s">
        <v>30</v>
      </c>
      <c r="D17" s="114"/>
      <c r="E17" s="113">
        <v>5600</v>
      </c>
      <c r="F17" s="11"/>
      <c r="G17" s="11"/>
      <c r="H17" s="11"/>
      <c r="I17" s="11"/>
      <c r="J17" s="11"/>
      <c r="K17" s="11"/>
      <c r="L17" s="11"/>
    </row>
    <row r="18" spans="1:25" ht="18" customHeight="1" x14ac:dyDescent="0.25">
      <c r="A18" s="26"/>
      <c r="B18" s="23" t="s">
        <v>24</v>
      </c>
      <c r="C18" s="21" t="s">
        <v>1</v>
      </c>
      <c r="D18" s="19">
        <v>2.8E-3</v>
      </c>
      <c r="E18" s="25">
        <f>D18*E17</f>
        <v>15.68</v>
      </c>
      <c r="F18" s="11"/>
      <c r="G18" s="11"/>
      <c r="H18" s="11"/>
      <c r="I18" s="11"/>
      <c r="J18" s="11"/>
      <c r="K18" s="11"/>
      <c r="L18" s="11"/>
    </row>
    <row r="19" spans="1:25" ht="20.25" customHeight="1" x14ac:dyDescent="0.25">
      <c r="A19" s="28"/>
      <c r="B19" s="85" t="s">
        <v>45</v>
      </c>
      <c r="C19" s="19" t="s">
        <v>2</v>
      </c>
      <c r="D19" s="114">
        <v>6.3E-3</v>
      </c>
      <c r="E19" s="114">
        <f>D19*E17</f>
        <v>35.28</v>
      </c>
      <c r="F19" s="11"/>
      <c r="G19" s="11"/>
      <c r="H19" s="11"/>
      <c r="I19" s="11"/>
      <c r="J19" s="11"/>
      <c r="K19" s="11"/>
      <c r="L19" s="11"/>
    </row>
    <row r="20" spans="1:25" ht="20.25" customHeight="1" x14ac:dyDescent="0.25">
      <c r="A20" s="28"/>
      <c r="B20" s="115" t="s">
        <v>43</v>
      </c>
      <c r="C20" s="30" t="s">
        <v>28</v>
      </c>
      <c r="D20" s="114">
        <v>1.4999999999999999E-2</v>
      </c>
      <c r="E20" s="114">
        <f>D20*E17</f>
        <v>84</v>
      </c>
      <c r="F20" s="11"/>
      <c r="G20" s="11"/>
      <c r="H20" s="11"/>
      <c r="I20" s="11"/>
      <c r="J20" s="11"/>
      <c r="K20" s="11"/>
      <c r="L20" s="11"/>
    </row>
    <row r="21" spans="1:25" ht="20.25" customHeight="1" x14ac:dyDescent="0.25">
      <c r="A21" s="84"/>
      <c r="B21" s="115" t="s">
        <v>44</v>
      </c>
      <c r="C21" s="30" t="s">
        <v>31</v>
      </c>
      <c r="D21" s="114">
        <v>1.5</v>
      </c>
      <c r="E21" s="114">
        <f>D21*E20</f>
        <v>126</v>
      </c>
      <c r="F21" s="11"/>
      <c r="G21" s="11"/>
      <c r="H21" s="11"/>
      <c r="I21" s="11"/>
      <c r="J21" s="11"/>
      <c r="K21" s="11"/>
      <c r="L21" s="11"/>
    </row>
    <row r="22" spans="1:25" ht="15.75" x14ac:dyDescent="0.25">
      <c r="A22" s="137" t="s">
        <v>87</v>
      </c>
      <c r="B22" s="138"/>
      <c r="C22" s="138"/>
      <c r="D22" s="138"/>
      <c r="E22" s="138"/>
      <c r="F22" s="11"/>
      <c r="G22" s="11"/>
      <c r="H22" s="11"/>
      <c r="I22" s="11"/>
      <c r="J22" s="11"/>
      <c r="K22" s="11"/>
      <c r="L22" s="11"/>
      <c r="M22" s="64"/>
      <c r="N22" s="34"/>
      <c r="O22" s="35"/>
      <c r="P22" s="44"/>
      <c r="Q22" s="34"/>
      <c r="R22" s="36"/>
      <c r="S22" s="34"/>
      <c r="T22" s="37"/>
      <c r="U22" s="34"/>
      <c r="V22" s="37"/>
      <c r="W22" s="34"/>
      <c r="X22" s="37"/>
      <c r="Y22" s="37"/>
    </row>
    <row r="23" spans="1:25" ht="66" customHeight="1" x14ac:dyDescent="0.25">
      <c r="A23" s="22">
        <v>19</v>
      </c>
      <c r="B23" s="116" t="s">
        <v>88</v>
      </c>
      <c r="C23" s="30" t="s">
        <v>28</v>
      </c>
      <c r="D23" s="19"/>
      <c r="E23" s="117">
        <v>50</v>
      </c>
      <c r="F23" s="11"/>
      <c r="G23" s="11"/>
      <c r="H23" s="11"/>
      <c r="I23" s="11"/>
      <c r="J23" s="11"/>
      <c r="K23" s="11"/>
      <c r="L23" s="11"/>
      <c r="M23" s="66"/>
      <c r="N23" s="47"/>
      <c r="O23" s="49"/>
      <c r="P23" s="50"/>
      <c r="Q23" s="50"/>
      <c r="R23" s="51"/>
      <c r="S23" s="52"/>
      <c r="T23" s="57"/>
      <c r="U23" s="57"/>
      <c r="V23" s="57"/>
      <c r="W23" s="57"/>
      <c r="X23" s="57"/>
      <c r="Y23" s="53"/>
    </row>
    <row r="24" spans="1:25" ht="21.75" customHeight="1" x14ac:dyDescent="0.25">
      <c r="A24" s="120"/>
      <c r="B24" s="85" t="s">
        <v>52</v>
      </c>
      <c r="C24" s="22" t="s">
        <v>1</v>
      </c>
      <c r="D24" s="19">
        <v>3.4000000000000002E-2</v>
      </c>
      <c r="E24" s="24">
        <f>D24*E23</f>
        <v>1.7000000000000002</v>
      </c>
      <c r="F24" s="11"/>
      <c r="G24" s="11"/>
      <c r="H24" s="11"/>
      <c r="I24" s="11"/>
      <c r="J24" s="11"/>
      <c r="K24" s="11"/>
      <c r="L24" s="11"/>
      <c r="M24" s="66"/>
      <c r="N24" s="48"/>
      <c r="O24" s="49"/>
      <c r="P24" s="49"/>
      <c r="Q24" s="49"/>
      <c r="R24" s="55"/>
      <c r="S24" s="56"/>
      <c r="T24" s="57"/>
      <c r="U24" s="57"/>
      <c r="V24" s="57"/>
      <c r="W24" s="57"/>
      <c r="X24" s="57"/>
      <c r="Y24" s="53"/>
    </row>
    <row r="25" spans="1:25" ht="15.75" x14ac:dyDescent="0.25">
      <c r="A25" s="28"/>
      <c r="B25" s="121" t="s">
        <v>25</v>
      </c>
      <c r="C25" s="22" t="s">
        <v>2</v>
      </c>
      <c r="D25" s="19">
        <v>0.16800000000000001</v>
      </c>
      <c r="E25" s="24">
        <f>E23*D25</f>
        <v>8.4</v>
      </c>
      <c r="F25" s="11"/>
      <c r="G25" s="11"/>
      <c r="H25" s="11"/>
      <c r="I25" s="11"/>
      <c r="J25" s="11"/>
      <c r="K25" s="11"/>
      <c r="L25" s="11"/>
      <c r="M25" s="67"/>
      <c r="N25" s="48"/>
      <c r="O25" s="49"/>
      <c r="P25" s="50"/>
      <c r="Q25" s="50"/>
      <c r="R25" s="58"/>
      <c r="S25" s="50"/>
      <c r="T25" s="54"/>
      <c r="U25" s="54"/>
      <c r="V25" s="54"/>
      <c r="W25" s="54"/>
      <c r="X25" s="54"/>
      <c r="Y25" s="54"/>
    </row>
    <row r="26" spans="1:25" ht="21.75" customHeight="1" x14ac:dyDescent="0.25">
      <c r="A26" s="22">
        <v>20</v>
      </c>
      <c r="B26" s="122" t="s">
        <v>53</v>
      </c>
      <c r="C26" s="74" t="s">
        <v>40</v>
      </c>
      <c r="D26" s="17"/>
      <c r="E26" s="74">
        <v>1.2</v>
      </c>
      <c r="F26" s="11"/>
      <c r="G26" s="11"/>
      <c r="H26" s="11"/>
      <c r="I26" s="11"/>
      <c r="J26" s="11"/>
      <c r="K26" s="11"/>
      <c r="L26" s="11"/>
      <c r="M26" s="68"/>
    </row>
    <row r="27" spans="1:25" ht="18.75" customHeight="1" x14ac:dyDescent="0.25">
      <c r="A27" s="28"/>
      <c r="B27" s="123" t="s">
        <v>54</v>
      </c>
      <c r="C27" s="124" t="s">
        <v>1</v>
      </c>
      <c r="D27" s="17">
        <v>2.99</v>
      </c>
      <c r="E27" s="17">
        <f>D27*E26</f>
        <v>3.5880000000000001</v>
      </c>
      <c r="F27" s="11"/>
      <c r="G27" s="11"/>
      <c r="H27" s="11"/>
      <c r="I27" s="11"/>
      <c r="J27" s="11"/>
      <c r="K27" s="11"/>
      <c r="L27" s="11"/>
      <c r="M27" s="68"/>
    </row>
    <row r="28" spans="1:25" ht="39" customHeight="1" x14ac:dyDescent="0.25">
      <c r="A28" s="19">
        <v>21</v>
      </c>
      <c r="B28" s="125" t="s">
        <v>60</v>
      </c>
      <c r="C28" s="74" t="s">
        <v>7</v>
      </c>
      <c r="D28" s="74"/>
      <c r="E28" s="74">
        <v>93</v>
      </c>
      <c r="F28" s="11"/>
      <c r="G28" s="11"/>
      <c r="H28" s="11"/>
      <c r="I28" s="11"/>
      <c r="J28" s="11"/>
      <c r="K28" s="11"/>
      <c r="L28" s="11"/>
      <c r="M28" s="68"/>
    </row>
    <row r="29" spans="1:25" ht="22.5" customHeight="1" x14ac:dyDescent="0.25">
      <c r="A29" s="130" t="s">
        <v>89</v>
      </c>
      <c r="B29" s="131"/>
      <c r="C29" s="131"/>
      <c r="D29" s="131"/>
      <c r="E29" s="131"/>
      <c r="F29" s="131"/>
      <c r="G29" s="127"/>
      <c r="H29" s="127"/>
      <c r="I29" s="127"/>
      <c r="J29" s="127"/>
      <c r="K29" s="128"/>
      <c r="L29" s="126"/>
    </row>
    <row r="30" spans="1:25" ht="52.5" customHeight="1" x14ac:dyDescent="0.25">
      <c r="A30" s="104">
        <v>27</v>
      </c>
      <c r="B30" s="94" t="s">
        <v>91</v>
      </c>
      <c r="C30" s="83" t="s">
        <v>61</v>
      </c>
      <c r="D30" s="106"/>
      <c r="E30" s="118">
        <v>8.8000000000000007</v>
      </c>
      <c r="F30" s="161"/>
      <c r="G30" s="161"/>
      <c r="H30" s="161"/>
      <c r="I30" s="161"/>
      <c r="J30" s="161"/>
      <c r="K30" s="161"/>
      <c r="L30" s="161"/>
    </row>
    <row r="31" spans="1:25" ht="24.75" customHeight="1" x14ac:dyDescent="0.25">
      <c r="A31" s="13"/>
      <c r="B31" s="15" t="s">
        <v>62</v>
      </c>
      <c r="C31" s="96" t="s">
        <v>1</v>
      </c>
      <c r="D31" s="86">
        <v>3.44</v>
      </c>
      <c r="E31" s="87">
        <f>D31*E30</f>
        <v>30.272000000000002</v>
      </c>
      <c r="F31" s="161"/>
      <c r="G31" s="161"/>
      <c r="H31" s="161"/>
      <c r="I31" s="161"/>
      <c r="J31" s="161"/>
      <c r="K31" s="161"/>
      <c r="L31" s="161"/>
    </row>
    <row r="32" spans="1:25" ht="20.25" customHeight="1" x14ac:dyDescent="0.25">
      <c r="A32" s="104">
        <v>28</v>
      </c>
      <c r="B32" s="94" t="s">
        <v>84</v>
      </c>
      <c r="C32" s="83" t="s">
        <v>50</v>
      </c>
      <c r="D32" s="95"/>
      <c r="E32" s="118">
        <v>8.4</v>
      </c>
      <c r="F32" s="161"/>
      <c r="G32" s="161"/>
      <c r="H32" s="161"/>
      <c r="I32" s="161"/>
      <c r="J32" s="161"/>
      <c r="K32" s="161"/>
      <c r="L32" s="161"/>
    </row>
    <row r="33" spans="1:13" ht="16.5" customHeight="1" x14ac:dyDescent="0.25">
      <c r="A33" s="13"/>
      <c r="B33" s="15" t="s">
        <v>63</v>
      </c>
      <c r="C33" s="96" t="s">
        <v>1</v>
      </c>
      <c r="D33" s="86">
        <v>3.32</v>
      </c>
      <c r="E33" s="87">
        <f>D33*E32</f>
        <v>27.887999999999998</v>
      </c>
      <c r="F33" s="161"/>
      <c r="G33" s="161"/>
      <c r="H33" s="161"/>
      <c r="I33" s="161"/>
      <c r="J33" s="161"/>
      <c r="K33" s="161"/>
      <c r="L33" s="161"/>
    </row>
    <row r="34" spans="1:13" ht="17.25" customHeight="1" x14ac:dyDescent="0.25">
      <c r="A34" s="13"/>
      <c r="B34" s="14" t="s">
        <v>64</v>
      </c>
      <c r="C34" s="78" t="s">
        <v>2</v>
      </c>
      <c r="D34" s="79">
        <v>0.315</v>
      </c>
      <c r="E34" s="89">
        <f>D34*E32</f>
        <v>2.6460000000000004</v>
      </c>
      <c r="F34" s="161"/>
      <c r="G34" s="161"/>
      <c r="H34" s="161"/>
      <c r="I34" s="161"/>
      <c r="J34" s="161"/>
      <c r="K34" s="161"/>
      <c r="L34" s="161"/>
    </row>
    <row r="35" spans="1:13" ht="33.75" customHeight="1" x14ac:dyDescent="0.25">
      <c r="A35" s="13"/>
      <c r="B35" s="14" t="s">
        <v>76</v>
      </c>
      <c r="C35" s="97" t="s">
        <v>47</v>
      </c>
      <c r="D35" s="79">
        <v>1.02</v>
      </c>
      <c r="E35" s="89">
        <f>D35*E32</f>
        <v>8.5680000000000014</v>
      </c>
      <c r="F35" s="161"/>
      <c r="G35" s="161"/>
      <c r="H35" s="161"/>
      <c r="I35" s="161"/>
      <c r="J35" s="161"/>
      <c r="K35" s="161"/>
      <c r="L35" s="161"/>
    </row>
    <row r="36" spans="1:13" ht="18.75" customHeight="1" x14ac:dyDescent="0.25">
      <c r="A36" s="13"/>
      <c r="B36" s="15" t="s">
        <v>65</v>
      </c>
      <c r="C36" s="97" t="s">
        <v>47</v>
      </c>
      <c r="D36" s="79">
        <v>5.57E-2</v>
      </c>
      <c r="E36" s="89">
        <f>E32*D36</f>
        <v>0.46788000000000002</v>
      </c>
      <c r="F36" s="161"/>
      <c r="G36" s="161"/>
      <c r="H36" s="161"/>
      <c r="I36" s="161"/>
      <c r="J36" s="161"/>
      <c r="K36" s="161"/>
      <c r="L36" s="161"/>
    </row>
    <row r="37" spans="1:13" ht="16.5" customHeight="1" x14ac:dyDescent="0.25">
      <c r="A37" s="107"/>
      <c r="B37" s="98" t="s">
        <v>23</v>
      </c>
      <c r="C37" s="99" t="s">
        <v>51</v>
      </c>
      <c r="D37" s="82">
        <v>1.2</v>
      </c>
      <c r="E37" s="119">
        <f>E32*D37</f>
        <v>10.08</v>
      </c>
      <c r="F37" s="161"/>
      <c r="G37" s="161"/>
      <c r="H37" s="161"/>
      <c r="I37" s="161"/>
      <c r="J37" s="161"/>
      <c r="K37" s="161"/>
      <c r="L37" s="161"/>
    </row>
    <row r="38" spans="1:13" ht="51" customHeight="1" x14ac:dyDescent="0.25">
      <c r="A38" s="104">
        <v>29</v>
      </c>
      <c r="B38" s="75" t="s">
        <v>79</v>
      </c>
      <c r="C38" s="83" t="s">
        <v>8</v>
      </c>
      <c r="D38" s="95"/>
      <c r="E38" s="118">
        <v>92</v>
      </c>
      <c r="F38" s="161"/>
      <c r="G38" s="161"/>
      <c r="H38" s="161"/>
      <c r="I38" s="161"/>
      <c r="J38" s="161"/>
      <c r="K38" s="161"/>
      <c r="L38" s="161"/>
    </row>
    <row r="39" spans="1:13" ht="17.25" customHeight="1" x14ac:dyDescent="0.25">
      <c r="A39" s="13"/>
      <c r="B39" s="100" t="s">
        <v>66</v>
      </c>
      <c r="C39" s="96" t="s">
        <v>1</v>
      </c>
      <c r="D39" s="86">
        <v>0.17299999999999999</v>
      </c>
      <c r="E39" s="87">
        <f>E38*D39</f>
        <v>15.915999999999999</v>
      </c>
      <c r="F39" s="161"/>
      <c r="G39" s="161"/>
      <c r="H39" s="161"/>
      <c r="I39" s="161"/>
      <c r="J39" s="161"/>
      <c r="K39" s="161"/>
      <c r="L39" s="161"/>
    </row>
    <row r="40" spans="1:13" ht="15.75" customHeight="1" x14ac:dyDescent="0.25">
      <c r="A40" s="13"/>
      <c r="B40" s="16" t="s">
        <v>67</v>
      </c>
      <c r="C40" s="81" t="s">
        <v>2</v>
      </c>
      <c r="D40" s="82">
        <v>2.3E-2</v>
      </c>
      <c r="E40" s="119">
        <f>D40*E38</f>
        <v>2.1160000000000001</v>
      </c>
      <c r="F40" s="161"/>
      <c r="G40" s="161"/>
      <c r="H40" s="161"/>
      <c r="I40" s="161"/>
      <c r="J40" s="161"/>
      <c r="K40" s="161"/>
      <c r="L40" s="161"/>
    </row>
    <row r="41" spans="1:13" ht="34.5" customHeight="1" x14ac:dyDescent="0.25">
      <c r="A41" s="108"/>
      <c r="B41" s="101" t="s">
        <v>77</v>
      </c>
      <c r="C41" s="102" t="s">
        <v>3</v>
      </c>
      <c r="D41" s="103">
        <v>2</v>
      </c>
      <c r="E41" s="92">
        <f>D41*E38</f>
        <v>184</v>
      </c>
      <c r="F41" s="161"/>
      <c r="G41" s="161"/>
      <c r="H41" s="161"/>
      <c r="I41" s="161"/>
      <c r="J41" s="161"/>
      <c r="K41" s="161"/>
      <c r="L41" s="161"/>
    </row>
    <row r="42" spans="1:13" ht="49.5" x14ac:dyDescent="0.25">
      <c r="A42" s="104">
        <v>30</v>
      </c>
      <c r="B42" s="94" t="s">
        <v>90</v>
      </c>
      <c r="C42" s="83" t="s">
        <v>61</v>
      </c>
      <c r="D42" s="109"/>
      <c r="E42" s="118">
        <v>7.3</v>
      </c>
      <c r="F42" s="161"/>
      <c r="G42" s="161"/>
      <c r="H42" s="161"/>
      <c r="I42" s="161"/>
      <c r="J42" s="161"/>
      <c r="K42" s="161"/>
      <c r="L42" s="161"/>
    </row>
    <row r="43" spans="1:13" ht="30" customHeight="1" x14ac:dyDescent="0.25">
      <c r="A43" s="13"/>
      <c r="B43" s="15" t="s">
        <v>68</v>
      </c>
      <c r="C43" s="104" t="s">
        <v>1</v>
      </c>
      <c r="D43" s="86">
        <v>3.44</v>
      </c>
      <c r="E43" s="87">
        <f>D43*E42</f>
        <v>25.111999999999998</v>
      </c>
      <c r="F43" s="161"/>
      <c r="G43" s="161"/>
      <c r="H43" s="161"/>
      <c r="I43" s="161"/>
      <c r="J43" s="161"/>
      <c r="K43" s="161"/>
      <c r="L43" s="161"/>
    </row>
    <row r="44" spans="1:13" ht="63" x14ac:dyDescent="0.25">
      <c r="A44" s="104">
        <v>31</v>
      </c>
      <c r="B44" s="75" t="s">
        <v>78</v>
      </c>
      <c r="C44" s="83" t="s">
        <v>50</v>
      </c>
      <c r="D44" s="95"/>
      <c r="E44" s="118">
        <v>14.6</v>
      </c>
      <c r="F44" s="161"/>
      <c r="G44" s="161"/>
      <c r="H44" s="161"/>
      <c r="I44" s="161"/>
      <c r="J44" s="161"/>
      <c r="K44" s="161"/>
      <c r="L44" s="161"/>
    </row>
    <row r="45" spans="1:13" ht="22.5" customHeight="1" x14ac:dyDescent="0.25">
      <c r="A45" s="13"/>
      <c r="B45" s="14" t="s">
        <v>69</v>
      </c>
      <c r="C45" s="78" t="s">
        <v>1</v>
      </c>
      <c r="D45" s="79">
        <v>3.3239999999999998</v>
      </c>
      <c r="E45" s="89">
        <f>D45*E44</f>
        <v>48.530399999999993</v>
      </c>
      <c r="F45" s="161"/>
      <c r="G45" s="161"/>
      <c r="H45" s="161"/>
      <c r="I45" s="161"/>
      <c r="J45" s="161"/>
      <c r="K45" s="161"/>
      <c r="L45" s="161"/>
    </row>
    <row r="46" spans="1:13" ht="21.75" customHeight="1" x14ac:dyDescent="0.25">
      <c r="A46" s="13"/>
      <c r="B46" s="14" t="s">
        <v>64</v>
      </c>
      <c r="C46" s="93" t="s">
        <v>2</v>
      </c>
      <c r="D46" s="79">
        <v>0.315</v>
      </c>
      <c r="E46" s="89">
        <f>D46*E44</f>
        <v>4.5990000000000002</v>
      </c>
      <c r="F46" s="161"/>
      <c r="G46" s="161"/>
      <c r="H46" s="161"/>
      <c r="I46" s="161"/>
      <c r="J46" s="161"/>
      <c r="K46" s="161"/>
      <c r="L46" s="161"/>
    </row>
    <row r="47" spans="1:13" ht="21" customHeight="1" x14ac:dyDescent="0.25">
      <c r="A47" s="13"/>
      <c r="B47" s="14" t="s">
        <v>46</v>
      </c>
      <c r="C47" s="93" t="s">
        <v>47</v>
      </c>
      <c r="D47" s="79">
        <v>1.02</v>
      </c>
      <c r="E47" s="89">
        <f>D47*E44</f>
        <v>14.891999999999999</v>
      </c>
      <c r="F47" s="161"/>
      <c r="G47" s="161"/>
      <c r="H47" s="161"/>
      <c r="I47" s="161"/>
      <c r="J47" s="161"/>
      <c r="K47" s="161"/>
      <c r="L47" s="161"/>
    </row>
    <row r="48" spans="1:13" ht="19.5" customHeight="1" x14ac:dyDescent="0.25">
      <c r="A48" s="13"/>
      <c r="B48" s="14" t="s">
        <v>48</v>
      </c>
      <c r="C48" s="93" t="s">
        <v>47</v>
      </c>
      <c r="D48" s="79">
        <v>5.11E-2</v>
      </c>
      <c r="E48" s="89">
        <f>D48*E44</f>
        <v>0.74605999999999995</v>
      </c>
      <c r="F48" s="161"/>
      <c r="G48" s="161"/>
      <c r="H48" s="161"/>
      <c r="I48" s="161"/>
      <c r="J48" s="161"/>
      <c r="K48" s="161"/>
      <c r="L48" s="161"/>
      <c r="M48" t="s">
        <v>27</v>
      </c>
    </row>
    <row r="49" spans="1:15" ht="18.75" customHeight="1" x14ac:dyDescent="0.25">
      <c r="A49" s="107"/>
      <c r="B49" s="16" t="s">
        <v>49</v>
      </c>
      <c r="C49" s="81" t="s">
        <v>19</v>
      </c>
      <c r="D49" s="82">
        <v>1.2</v>
      </c>
      <c r="E49" s="119">
        <f>D49*E44</f>
        <v>17.52</v>
      </c>
      <c r="F49" s="161"/>
      <c r="G49" s="161"/>
      <c r="H49" s="161"/>
      <c r="I49" s="161"/>
      <c r="J49" s="161"/>
      <c r="K49" s="161"/>
      <c r="L49" s="161"/>
    </row>
    <row r="50" spans="1:15" ht="51.75" customHeight="1" x14ac:dyDescent="0.25">
      <c r="A50" s="104">
        <v>32</v>
      </c>
      <c r="B50" s="94" t="s">
        <v>85</v>
      </c>
      <c r="C50" s="83" t="s">
        <v>80</v>
      </c>
      <c r="D50" s="95"/>
      <c r="E50" s="118">
        <v>255</v>
      </c>
      <c r="F50" s="161"/>
      <c r="G50" s="161"/>
      <c r="H50" s="161"/>
      <c r="I50" s="161"/>
      <c r="J50" s="161"/>
      <c r="K50" s="161"/>
      <c r="L50" s="161"/>
    </row>
    <row r="51" spans="1:15" ht="15" customHeight="1" x14ac:dyDescent="0.25">
      <c r="A51" s="13"/>
      <c r="B51" s="15" t="s">
        <v>24</v>
      </c>
      <c r="C51" s="104" t="s">
        <v>1</v>
      </c>
      <c r="D51" s="86">
        <v>6.6000000000000003E-2</v>
      </c>
      <c r="E51" s="87">
        <f>D51*E50</f>
        <v>16.830000000000002</v>
      </c>
      <c r="F51" s="161"/>
      <c r="G51" s="161"/>
      <c r="H51" s="161"/>
      <c r="I51" s="161"/>
      <c r="J51" s="161"/>
      <c r="K51" s="161"/>
      <c r="L51" s="161"/>
    </row>
    <row r="52" spans="1:15" ht="15.75" customHeight="1" x14ac:dyDescent="0.25">
      <c r="A52" s="13"/>
      <c r="B52" s="14" t="s">
        <v>25</v>
      </c>
      <c r="C52" s="78" t="s">
        <v>2</v>
      </c>
      <c r="D52" s="79">
        <v>2.3E-2</v>
      </c>
      <c r="E52" s="89">
        <f>D52*E50</f>
        <v>5.8650000000000002</v>
      </c>
      <c r="F52" s="161"/>
      <c r="G52" s="161"/>
      <c r="H52" s="161"/>
      <c r="I52" s="161"/>
      <c r="J52" s="161"/>
      <c r="K52" s="161"/>
      <c r="L52" s="161"/>
    </row>
    <row r="53" spans="1:15" ht="44.25" customHeight="1" x14ac:dyDescent="0.25">
      <c r="A53" s="107"/>
      <c r="B53" s="16" t="s">
        <v>70</v>
      </c>
      <c r="C53" s="99" t="s">
        <v>55</v>
      </c>
      <c r="D53" s="82">
        <v>1.01</v>
      </c>
      <c r="E53" s="119">
        <f>D53*E50</f>
        <v>257.55</v>
      </c>
      <c r="F53" s="161"/>
      <c r="G53" s="161"/>
      <c r="H53" s="161"/>
      <c r="I53" s="161"/>
      <c r="J53" s="161"/>
      <c r="K53" s="161"/>
      <c r="L53" s="161"/>
    </row>
    <row r="54" spans="1:15" ht="50.25" customHeight="1" x14ac:dyDescent="0.25">
      <c r="A54" s="104">
        <v>33</v>
      </c>
      <c r="B54" s="94" t="s">
        <v>81</v>
      </c>
      <c r="C54" s="83" t="s">
        <v>3</v>
      </c>
      <c r="D54" s="95"/>
      <c r="E54" s="118">
        <v>365</v>
      </c>
      <c r="F54" s="161"/>
      <c r="G54" s="161"/>
      <c r="H54" s="161"/>
      <c r="I54" s="161"/>
      <c r="J54" s="161"/>
      <c r="K54" s="161"/>
      <c r="L54" s="161"/>
    </row>
    <row r="55" spans="1:15" ht="18" customHeight="1" x14ac:dyDescent="0.25">
      <c r="A55" s="13"/>
      <c r="B55" s="15" t="s">
        <v>71</v>
      </c>
      <c r="C55" s="104" t="s">
        <v>1</v>
      </c>
      <c r="D55" s="86">
        <v>1.9599999999999999E-2</v>
      </c>
      <c r="E55" s="87">
        <f>D55*E54</f>
        <v>7.1539999999999999</v>
      </c>
      <c r="F55" s="161"/>
      <c r="G55" s="161"/>
      <c r="H55" s="161"/>
      <c r="I55" s="161"/>
      <c r="J55" s="161"/>
      <c r="K55" s="161"/>
      <c r="L55" s="161"/>
    </row>
    <row r="56" spans="1:15" ht="14.25" customHeight="1" x14ac:dyDescent="0.25">
      <c r="A56" s="13"/>
      <c r="B56" s="14" t="s">
        <v>72</v>
      </c>
      <c r="C56" s="93" t="s">
        <v>2</v>
      </c>
      <c r="D56" s="79">
        <v>2E-3</v>
      </c>
      <c r="E56" s="89">
        <f>D56*E54</f>
        <v>0.73</v>
      </c>
      <c r="F56" s="161"/>
      <c r="G56" s="161"/>
      <c r="H56" s="161"/>
      <c r="I56" s="161"/>
      <c r="J56" s="161"/>
      <c r="K56" s="161"/>
      <c r="L56" s="161"/>
    </row>
    <row r="57" spans="1:15" ht="18" customHeight="1" x14ac:dyDescent="0.25">
      <c r="A57" s="13"/>
      <c r="B57" s="14" t="s">
        <v>73</v>
      </c>
      <c r="C57" s="93" t="s">
        <v>9</v>
      </c>
      <c r="D57" s="79">
        <v>0.18</v>
      </c>
      <c r="E57" s="89">
        <f>D57*E54</f>
        <v>65.7</v>
      </c>
      <c r="F57" s="161"/>
      <c r="G57" s="161"/>
      <c r="H57" s="161"/>
      <c r="I57" s="161"/>
      <c r="J57" s="161"/>
      <c r="K57" s="161"/>
      <c r="L57" s="161"/>
    </row>
    <row r="58" spans="1:15" ht="23.25" customHeight="1" x14ac:dyDescent="0.25">
      <c r="A58" s="107"/>
      <c r="B58" s="16" t="s">
        <v>82</v>
      </c>
      <c r="C58" s="105" t="s">
        <v>9</v>
      </c>
      <c r="D58" s="82">
        <v>1.7999999999999999E-2</v>
      </c>
      <c r="E58" s="119">
        <f>D58*E54</f>
        <v>6.5699999999999994</v>
      </c>
      <c r="F58" s="161"/>
      <c r="G58" s="161"/>
      <c r="H58" s="161"/>
      <c r="I58" s="161"/>
      <c r="J58" s="161"/>
      <c r="K58" s="161"/>
      <c r="L58" s="161"/>
    </row>
    <row r="59" spans="1:15" ht="51.75" customHeight="1" x14ac:dyDescent="0.25">
      <c r="A59" s="104">
        <v>34</v>
      </c>
      <c r="B59" s="94" t="s">
        <v>86</v>
      </c>
      <c r="C59" s="83" t="s">
        <v>7</v>
      </c>
      <c r="D59" s="95"/>
      <c r="E59" s="118">
        <v>1.46</v>
      </c>
      <c r="F59" s="161"/>
      <c r="G59" s="161"/>
      <c r="H59" s="161"/>
      <c r="I59" s="161"/>
      <c r="J59" s="161"/>
      <c r="K59" s="161"/>
      <c r="L59" s="161"/>
    </row>
    <row r="60" spans="1:15" ht="16.5" customHeight="1" x14ac:dyDescent="0.25">
      <c r="A60" s="13"/>
      <c r="B60" s="15" t="s">
        <v>74</v>
      </c>
      <c r="C60" s="96" t="s">
        <v>1</v>
      </c>
      <c r="D60" s="86">
        <v>7.99</v>
      </c>
      <c r="E60" s="88">
        <f>D60*E59</f>
        <v>11.6654</v>
      </c>
      <c r="F60" s="161"/>
      <c r="G60" s="161"/>
      <c r="H60" s="161"/>
      <c r="I60" s="161"/>
      <c r="J60" s="161"/>
      <c r="K60" s="161"/>
      <c r="L60" s="161"/>
    </row>
    <row r="61" spans="1:15" ht="16.5" customHeight="1" x14ac:dyDescent="0.25">
      <c r="A61" s="13"/>
      <c r="B61" s="14" t="s">
        <v>75</v>
      </c>
      <c r="C61" s="78" t="s">
        <v>9</v>
      </c>
      <c r="D61" s="79">
        <v>6.2</v>
      </c>
      <c r="E61" s="80">
        <f>D61*E59</f>
        <v>9.0519999999999996</v>
      </c>
      <c r="F61" s="161"/>
      <c r="G61" s="161"/>
      <c r="H61" s="161"/>
      <c r="I61" s="161"/>
      <c r="J61" s="161"/>
      <c r="K61" s="161"/>
      <c r="L61" s="161"/>
    </row>
    <row r="62" spans="1:15" ht="15.75" x14ac:dyDescent="0.25">
      <c r="A62" s="2"/>
      <c r="B62" s="3" t="s">
        <v>17</v>
      </c>
      <c r="C62" s="5"/>
      <c r="D62" s="5"/>
      <c r="E62" s="157"/>
      <c r="F62" s="161"/>
      <c r="G62" s="161"/>
      <c r="H62" s="161"/>
      <c r="I62" s="161"/>
      <c r="J62" s="161"/>
      <c r="K62" s="161"/>
      <c r="L62" s="161"/>
      <c r="O62" s="18"/>
    </row>
    <row r="63" spans="1:15" ht="15.75" x14ac:dyDescent="0.25">
      <c r="A63" s="3"/>
      <c r="B63" s="158" t="s">
        <v>32</v>
      </c>
      <c r="C63" s="158"/>
      <c r="D63" s="31"/>
      <c r="E63" s="91"/>
      <c r="F63" s="161"/>
      <c r="G63" s="161"/>
      <c r="H63" s="161"/>
      <c r="I63" s="161"/>
      <c r="J63" s="161"/>
      <c r="K63" s="161"/>
      <c r="L63" s="161"/>
    </row>
    <row r="64" spans="1:15" ht="15.75" x14ac:dyDescent="0.25">
      <c r="A64" s="2"/>
      <c r="B64" s="3" t="s">
        <v>6</v>
      </c>
      <c r="C64" s="5"/>
      <c r="D64" s="5"/>
      <c r="E64" s="90"/>
      <c r="F64" s="161"/>
      <c r="G64" s="161"/>
      <c r="H64" s="161"/>
      <c r="I64" s="161"/>
      <c r="J64" s="161"/>
      <c r="K64" s="161"/>
      <c r="L64" s="161"/>
    </row>
    <row r="65" spans="1:12" ht="15.75" x14ac:dyDescent="0.25">
      <c r="A65" s="2"/>
      <c r="B65" s="3" t="s">
        <v>33</v>
      </c>
      <c r="C65" s="3"/>
      <c r="D65" s="3"/>
      <c r="E65" s="91"/>
      <c r="F65" s="161"/>
      <c r="G65" s="161"/>
      <c r="H65" s="161"/>
      <c r="I65" s="161"/>
      <c r="J65" s="161"/>
      <c r="K65" s="161"/>
      <c r="L65" s="161"/>
    </row>
    <row r="66" spans="1:12" ht="15.75" x14ac:dyDescent="0.25">
      <c r="A66" s="2"/>
      <c r="B66" s="3" t="s">
        <v>6</v>
      </c>
      <c r="C66" s="5"/>
      <c r="D66" s="5"/>
      <c r="E66" s="90"/>
      <c r="F66" s="161"/>
      <c r="G66" s="161"/>
      <c r="H66" s="161"/>
      <c r="I66" s="161"/>
      <c r="J66" s="161"/>
      <c r="K66" s="161"/>
      <c r="L66" s="161"/>
    </row>
    <row r="67" spans="1:12" ht="15.75" x14ac:dyDescent="0.25">
      <c r="A67" s="2"/>
      <c r="B67" s="159" t="s">
        <v>34</v>
      </c>
      <c r="C67" s="159"/>
      <c r="D67" s="3"/>
      <c r="E67" s="91"/>
      <c r="F67" s="161"/>
      <c r="G67" s="161"/>
      <c r="H67" s="161"/>
      <c r="I67" s="161"/>
      <c r="J67" s="161"/>
      <c r="K67" s="161"/>
      <c r="L67" s="161"/>
    </row>
    <row r="68" spans="1:12" ht="15.75" x14ac:dyDescent="0.25">
      <c r="A68" s="2"/>
      <c r="B68" s="3" t="s">
        <v>6</v>
      </c>
      <c r="C68" s="5"/>
      <c r="D68" s="5"/>
      <c r="E68" s="90"/>
      <c r="F68" s="161"/>
      <c r="G68" s="161"/>
      <c r="H68" s="161"/>
      <c r="I68" s="161"/>
      <c r="J68" s="161"/>
      <c r="K68" s="161"/>
      <c r="L68" s="161"/>
    </row>
    <row r="69" spans="1:12" ht="15.75" x14ac:dyDescent="0.25">
      <c r="A69" s="2"/>
      <c r="B69" s="159" t="s">
        <v>35</v>
      </c>
      <c r="C69" s="159"/>
      <c r="D69" s="159"/>
      <c r="E69" s="91">
        <v>0.02</v>
      </c>
      <c r="F69" s="161"/>
      <c r="G69" s="161"/>
      <c r="H69" s="161"/>
      <c r="I69" s="161"/>
      <c r="J69" s="161"/>
      <c r="K69" s="161"/>
      <c r="L69" s="161"/>
    </row>
    <row r="70" spans="1:12" ht="15.75" x14ac:dyDescent="0.25">
      <c r="A70" s="2"/>
      <c r="B70" s="3" t="s">
        <v>6</v>
      </c>
      <c r="C70" s="5"/>
      <c r="D70" s="5"/>
      <c r="E70" s="90"/>
      <c r="F70" s="161"/>
      <c r="G70" s="161"/>
      <c r="H70" s="161"/>
      <c r="I70" s="161"/>
      <c r="J70" s="161"/>
      <c r="K70" s="161"/>
      <c r="L70" s="161"/>
    </row>
    <row r="71" spans="1:12" ht="15.75" x14ac:dyDescent="0.25">
      <c r="A71" s="2"/>
      <c r="B71" s="3" t="s">
        <v>36</v>
      </c>
      <c r="C71" s="3"/>
      <c r="D71" s="3"/>
      <c r="E71" s="91">
        <v>0.18</v>
      </c>
      <c r="F71" s="161"/>
      <c r="G71" s="161"/>
      <c r="H71" s="161"/>
      <c r="I71" s="161"/>
      <c r="J71" s="161"/>
      <c r="K71" s="161"/>
      <c r="L71" s="161"/>
    </row>
    <row r="72" spans="1:12" ht="15.75" x14ac:dyDescent="0.25">
      <c r="A72" s="4"/>
      <c r="B72" s="3" t="s">
        <v>18</v>
      </c>
      <c r="C72" s="5"/>
      <c r="D72" s="5"/>
      <c r="E72" s="90"/>
      <c r="F72" s="161"/>
      <c r="G72" s="161"/>
      <c r="H72" s="161"/>
      <c r="I72" s="161"/>
      <c r="J72" s="161"/>
      <c r="K72" s="161"/>
      <c r="L72" s="161"/>
    </row>
    <row r="73" spans="1:12" ht="15.75" x14ac:dyDescent="0.3">
      <c r="A73" s="1"/>
      <c r="B73" s="6"/>
      <c r="C73" s="9"/>
      <c r="D73" s="1"/>
      <c r="E73" s="136"/>
      <c r="F73" s="136"/>
      <c r="G73" s="136"/>
      <c r="H73" s="136"/>
      <c r="I73" s="136"/>
      <c r="J73" s="136"/>
      <c r="K73" s="70"/>
      <c r="L73" s="70"/>
    </row>
    <row r="74" spans="1:12" x14ac:dyDescent="0.25">
      <c r="E74" s="162" t="s">
        <v>94</v>
      </c>
    </row>
    <row r="75" spans="1:12" x14ac:dyDescent="0.25">
      <c r="E75" s="163" t="s">
        <v>95</v>
      </c>
    </row>
  </sheetData>
  <mergeCells count="24">
    <mergeCell ref="K1:L1"/>
    <mergeCell ref="Q5:R5"/>
    <mergeCell ref="C4:D4"/>
    <mergeCell ref="A5:A7"/>
    <mergeCell ref="B5:B7"/>
    <mergeCell ref="C5:C7"/>
    <mergeCell ref="D5:E5"/>
    <mergeCell ref="F5:K5"/>
    <mergeCell ref="L5:L7"/>
    <mergeCell ref="F6:G6"/>
    <mergeCell ref="H6:I6"/>
    <mergeCell ref="J6:K6"/>
    <mergeCell ref="A2:L2"/>
    <mergeCell ref="A3:L3"/>
    <mergeCell ref="A29:F29"/>
    <mergeCell ref="D6:D7"/>
    <mergeCell ref="E6:E7"/>
    <mergeCell ref="B67:C67"/>
    <mergeCell ref="B69:D69"/>
    <mergeCell ref="E73:J73"/>
    <mergeCell ref="B63:C63"/>
    <mergeCell ref="A22:E22"/>
    <mergeCell ref="A9:L9"/>
    <mergeCell ref="A13:A15"/>
  </mergeCells>
  <pageMargins left="0.56000000000000005" right="0.2" top="0.31" bottom="0.3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ხარჯთაღრიცხვა</vt:lpstr>
      <vt:lpstr>Sheet2</vt:lpstr>
      <vt:lpstr>ხარჯთაღრიცხვა!Print_Area</vt:lpstr>
    </vt:vector>
  </TitlesOfParts>
  <Company>DIZAIN-D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Besiki Kardava</cp:lastModifiedBy>
  <cp:lastPrinted>2016-06-28T15:49:08Z</cp:lastPrinted>
  <dcterms:created xsi:type="dcterms:W3CDTF">2010-05-02T13:46:23Z</dcterms:created>
  <dcterms:modified xsi:type="dcterms:W3CDTF">2016-08-01T16:52:30Z</dcterms:modified>
</cp:coreProperties>
</file>