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99"/>
  </bookViews>
  <sheets>
    <sheet name="ხარჯთ" sheetId="16" r:id="rId1"/>
    <sheet name="კალენდ" sheetId="17" r:id="rId2"/>
  </sheets>
  <calcPr calcId="145621"/>
</workbook>
</file>

<file path=xl/calcChain.xml><?xml version="1.0" encoding="utf-8"?>
<calcChain xmlns="http://schemas.openxmlformats.org/spreadsheetml/2006/main">
  <c r="H8" i="17" l="1"/>
  <c r="H7" i="17"/>
  <c r="G7" i="16"/>
  <c r="G10" i="16"/>
</calcChain>
</file>

<file path=xl/sharedStrings.xml><?xml version="1.0" encoding="utf-8"?>
<sst xmlns="http://schemas.openxmlformats.org/spreadsheetml/2006/main" count="98" uniqueCount="45">
  <si>
    <t>jami</t>
  </si>
  <si>
    <t>m/sT</t>
  </si>
  <si>
    <t>mTliani Rireb.</t>
  </si>
  <si>
    <t>erT. Rireb.</t>
  </si>
  <si>
    <t>samuSaos dasaxeleba</t>
  </si>
  <si>
    <t>#</t>
  </si>
  <si>
    <t>k/sT</t>
  </si>
  <si>
    <t>m3</t>
  </si>
  <si>
    <t>lokaluri xarjTaRricxva #1-1</t>
  </si>
  <si>
    <t>gan. erT.</t>
  </si>
  <si>
    <t>raodenoba</t>
  </si>
  <si>
    <t>Sromis danaxarji</t>
  </si>
  <si>
    <t>eqskavatori erT CamCiani</t>
  </si>
  <si>
    <t>sul xarjTaRricxviT</t>
  </si>
  <si>
    <t>%</t>
  </si>
  <si>
    <t xml:space="preserve">zednadebi xarjebi </t>
  </si>
  <si>
    <t xml:space="preserve">gegmiuri dagroveba </t>
  </si>
  <si>
    <t>kalendaruli dReebi</t>
  </si>
  <si>
    <t>eqskavatoris  transportireba</t>
  </si>
  <si>
    <t>kalendaruli გრაფიკი</t>
  </si>
  <si>
    <t>xobis municipalitetis Waladidis  administraciuli erTeulis sofel saWoWuoSi saniaRvre arxis amowmendis  samuSaoebis</t>
  </si>
  <si>
    <t>grZ.m</t>
  </si>
  <si>
    <t>manqanebi</t>
  </si>
  <si>
    <t>man</t>
  </si>
  <si>
    <t>sxva masalebi</t>
  </si>
  <si>
    <t>rkinabetonis 1000mm mili</t>
  </si>
  <si>
    <t>amwe</t>
  </si>
  <si>
    <t xml:space="preserve"> quCis gadakveTebze milebze betonis wyalamridebis mowyoba </t>
  </si>
  <si>
    <t xml:space="preserve">betoni </t>
  </si>
  <si>
    <t>არმატურა დ-12</t>
  </si>
  <si>
    <t>გრძ.მ</t>
  </si>
  <si>
    <t>sayalibe fari</t>
  </si>
  <si>
    <t>m2</t>
  </si>
  <si>
    <t>xemasala daxerxili</t>
  </si>
  <si>
    <t xml:space="preserve"> quCis kveTaze milxidebisa da gzis mowyoba qviSa-xreSovani nareviT</t>
  </si>
  <si>
    <t>manqana meqanizmebi</t>
  </si>
  <si>
    <t>qviSa-xreSovani narevi</t>
  </si>
  <si>
    <t xml:space="preserve">gruntis damuSaveba  eqskavatoriT dazianebuli milis sademontaJod da axali milxidis mosawyobad gruntis gverdze miyriT </t>
  </si>
  <si>
    <t>1000mm rkinabetonis milis montaJi</t>
  </si>
  <si>
    <t>masalebis transportireba</t>
  </si>
  <si>
    <t xml:space="preserve"> quCis gadakveTaze  arsebuli 1000mm  rkina-betonis milis demontaJi</t>
  </si>
  <si>
    <r>
      <t xml:space="preserve">arxis amowmenda  eqskavatoriT 2000 zomiT </t>
    </r>
    <r>
      <rPr>
        <b/>
        <sz val="10"/>
        <rFont val="Calibri"/>
        <family val="2"/>
        <charset val="204"/>
        <scheme val="minor"/>
      </rPr>
      <t xml:space="preserve">a=3,25 b=1,5 h=0,6 </t>
    </r>
    <r>
      <rPr>
        <b/>
        <sz val="10"/>
        <rFont val="AcadNusx"/>
      </rPr>
      <t>grZ/m-ze qanobis mowyobiT, gruntis gverdze miyriT</t>
    </r>
  </si>
  <si>
    <r>
      <t xml:space="preserve">arxis amowmenda  eqskavatoriT 2000 grZ/m-ze zomiT </t>
    </r>
    <r>
      <rPr>
        <b/>
        <sz val="10"/>
        <rFont val="Calibri"/>
        <family val="2"/>
        <charset val="204"/>
        <scheme val="minor"/>
      </rPr>
      <t xml:space="preserve">a=3,25 b=1,5 h=0,6 </t>
    </r>
    <r>
      <rPr>
        <b/>
        <sz val="10"/>
        <rFont val="AcadNusx"/>
      </rPr>
      <t>grZ/m-ze qanobis mowyobiT, gruntis gverdze miyriT</t>
    </r>
  </si>
  <si>
    <t xml:space="preserve"> Waladidis  administraciuli erTeulis sofel saWoWuoSi saniaRvre arxis amowmendis  samuSaoebis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</si>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</sst>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00"/>
    <numFmt numFmtId="167" formatCode="0.000"/>
  </numFmts>
  <fonts count="14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b/>
      <sz val="10"/>
      <name val="AcadNusx"/>
    </font>
    <font>
      <sz val="8"/>
      <name val="AcadNusx"/>
    </font>
    <font>
      <sz val="10"/>
      <name val="Arial Cyr"/>
      <charset val="1"/>
    </font>
    <font>
      <b/>
      <sz val="12"/>
      <name val="AcadNusx"/>
    </font>
    <font>
      <sz val="12"/>
      <name val="AcadNusx"/>
    </font>
    <font>
      <sz val="12"/>
      <color indexed="10"/>
      <name val="AcadNusx"/>
    </font>
    <font>
      <sz val="8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9"/>
      <name val="AcadNusx"/>
    </font>
    <font>
      <sz val="9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6" fillId="0" borderId="0"/>
  </cellStyleXfs>
  <cellXfs count="186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5" xfId="0" applyFont="1" applyBorder="1"/>
    <xf numFmtId="2" fontId="4" fillId="0" borderId="5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0" borderId="10" xfId="0" applyFont="1" applyBorder="1" applyAlignment="1"/>
    <xf numFmtId="0" fontId="4" fillId="0" borderId="15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>
      <alignment horizontal="center"/>
    </xf>
    <xf numFmtId="2" fontId="4" fillId="2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166" fontId="2" fillId="0" borderId="14" xfId="0" applyNumberFormat="1" applyFont="1" applyBorder="1" applyAlignment="1">
      <alignment horizontal="left" vertical="center"/>
    </xf>
    <xf numFmtId="166" fontId="2" fillId="0" borderId="13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10" fillId="0" borderId="1" xfId="0" applyFont="1" applyBorder="1"/>
    <xf numFmtId="0" fontId="0" fillId="3" borderId="1" xfId="0" applyFill="1" applyBorder="1"/>
    <xf numFmtId="0" fontId="10" fillId="3" borderId="1" xfId="0" applyFont="1" applyFill="1" applyBorder="1"/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0" fontId="2" fillId="0" borderId="1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/>
    <xf numFmtId="2" fontId="4" fillId="0" borderId="16" xfId="0" applyNumberFormat="1" applyFont="1" applyBorder="1" applyAlignment="1">
      <alignment vertical="center"/>
    </xf>
    <xf numFmtId="0" fontId="13" fillId="0" borderId="12" xfId="0" applyFont="1" applyBorder="1"/>
    <xf numFmtId="2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164" fontId="13" fillId="0" borderId="14" xfId="0" applyNumberFormat="1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/>
    <xf numFmtId="0" fontId="13" fillId="0" borderId="12" xfId="0" applyFont="1" applyBorder="1" applyAlignment="1">
      <alignment wrapText="1"/>
    </xf>
    <xf numFmtId="2" fontId="13" fillId="0" borderId="13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164" fontId="13" fillId="0" borderId="13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vertical="center"/>
    </xf>
    <xf numFmtId="0" fontId="13" fillId="0" borderId="17" xfId="0" applyFont="1" applyBorder="1"/>
    <xf numFmtId="2" fontId="13" fillId="0" borderId="18" xfId="0" applyNumberFormat="1" applyFont="1" applyBorder="1" applyAlignment="1">
      <alignment horizontal="right"/>
    </xf>
    <xf numFmtId="0" fontId="13" fillId="0" borderId="18" xfId="0" applyFont="1" applyBorder="1" applyAlignment="1">
      <alignment horizontal="left"/>
    </xf>
    <xf numFmtId="164" fontId="13" fillId="0" borderId="18" xfId="0" applyNumberFormat="1" applyFont="1" applyBorder="1" applyAlignment="1">
      <alignment horizontal="left"/>
    </xf>
    <xf numFmtId="0" fontId="13" fillId="0" borderId="9" xfId="0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167" fontId="13" fillId="0" borderId="20" xfId="0" applyNumberFormat="1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vertical="center"/>
    </xf>
    <xf numFmtId="0" fontId="5" fillId="0" borderId="12" xfId="0" applyFont="1" applyBorder="1" applyAlignment="1">
      <alignment wrapText="1"/>
    </xf>
    <xf numFmtId="167" fontId="4" fillId="0" borderId="16" xfId="0" applyNumberFormat="1" applyFont="1" applyBorder="1" applyAlignment="1">
      <alignment horizontal="center" vertical="center"/>
    </xf>
    <xf numFmtId="0" fontId="5" fillId="0" borderId="12" xfId="0" applyFont="1" applyBorder="1"/>
    <xf numFmtId="167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167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167" fontId="5" fillId="0" borderId="13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167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167" fontId="5" fillId="0" borderId="20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vertical="center"/>
    </xf>
    <xf numFmtId="0" fontId="5" fillId="0" borderId="24" xfId="0" applyFont="1" applyBorder="1" applyAlignment="1">
      <alignment wrapText="1"/>
    </xf>
    <xf numFmtId="164" fontId="5" fillId="0" borderId="20" xfId="0" applyNumberFormat="1" applyFont="1" applyBorder="1" applyAlignment="1">
      <alignment horizontal="left" vertical="center"/>
    </xf>
    <xf numFmtId="0" fontId="5" fillId="0" borderId="17" xfId="0" applyFont="1" applyBorder="1"/>
    <xf numFmtId="167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1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left" vertical="center"/>
    </xf>
    <xf numFmtId="0" fontId="5" fillId="0" borderId="24" xfId="0" applyFont="1" applyBorder="1"/>
    <xf numFmtId="1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165" fontId="5" fillId="0" borderId="20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0" fillId="0" borderId="1" xfId="0" applyFont="1" applyBorder="1"/>
    <xf numFmtId="2" fontId="2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0" fontId="10" fillId="2" borderId="1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</cellXfs>
  <cellStyles count="5">
    <cellStyle name="Normal" xfId="0" builtinId="0"/>
    <cellStyle name="Normal 2" xfId="1"/>
    <cellStyle name="Обычный 2" xfId="2"/>
    <cellStyle name="Обычный 2 2" xfId="3"/>
    <cellStyle name="ჩვეულებრივი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L33" sqref="L33"/>
    </sheetView>
  </sheetViews>
  <sheetFormatPr defaultRowHeight="16.5"/>
  <cols>
    <col min="1" max="1" width="2.42578125" style="32" customWidth="1"/>
    <col min="2" max="2" width="27.42578125" style="2" customWidth="1"/>
    <col min="3" max="3" width="5.7109375" style="2" customWidth="1"/>
    <col min="4" max="4" width="3.5703125" style="2" customWidth="1"/>
    <col min="5" max="5" width="7.5703125" style="2" customWidth="1"/>
    <col min="6" max="8" width="7.7109375" style="2" customWidth="1"/>
    <col min="9" max="9" width="8.7109375" style="2" customWidth="1"/>
  </cols>
  <sheetData>
    <row r="1" spans="1:12" ht="46.5" customHeight="1">
      <c r="A1" s="156" t="s">
        <v>43</v>
      </c>
      <c r="B1" s="156"/>
      <c r="C1" s="156"/>
      <c r="D1" s="156"/>
      <c r="E1" s="156"/>
      <c r="F1" s="156"/>
      <c r="G1" s="156"/>
      <c r="H1" s="156"/>
      <c r="I1" s="156"/>
    </row>
    <row r="2" spans="1:12" ht="15" customHeight="1">
      <c r="A2" s="157"/>
      <c r="B2" s="157"/>
      <c r="C2" s="157"/>
      <c r="D2" s="157"/>
      <c r="E2" s="157"/>
      <c r="F2" s="157"/>
      <c r="G2" s="157"/>
      <c r="H2" s="157"/>
      <c r="I2" s="157"/>
    </row>
    <row r="3" spans="1:12" ht="15">
      <c r="A3" s="151" t="s">
        <v>8</v>
      </c>
      <c r="B3" s="151"/>
      <c r="C3" s="151"/>
      <c r="D3" s="151"/>
      <c r="E3" s="151"/>
      <c r="F3" s="151"/>
      <c r="G3" s="151"/>
      <c r="H3" s="151"/>
      <c r="I3" s="151"/>
    </row>
    <row r="4" spans="1:12">
      <c r="A4" s="30"/>
      <c r="B4" s="1"/>
      <c r="C4" s="1"/>
      <c r="D4" s="1"/>
      <c r="E4" s="1"/>
      <c r="F4" s="1"/>
      <c r="G4" s="1"/>
      <c r="H4" s="1"/>
      <c r="I4" s="1"/>
    </row>
    <row r="5" spans="1:12" ht="38.25" customHeight="1">
      <c r="A5" s="28" t="s">
        <v>5</v>
      </c>
      <c r="B5" s="158" t="s">
        <v>4</v>
      </c>
      <c r="C5" s="159"/>
      <c r="D5" s="159"/>
      <c r="E5" s="160"/>
      <c r="F5" s="11" t="s">
        <v>9</v>
      </c>
      <c r="G5" s="11" t="s">
        <v>10</v>
      </c>
      <c r="H5" s="11" t="s">
        <v>3</v>
      </c>
      <c r="I5" s="12" t="s">
        <v>2</v>
      </c>
      <c r="L5" s="25"/>
    </row>
    <row r="6" spans="1:12" ht="15.75" thickBot="1">
      <c r="A6" s="31">
        <v>1</v>
      </c>
      <c r="B6" s="161">
        <v>3</v>
      </c>
      <c r="C6" s="162"/>
      <c r="D6" s="162"/>
      <c r="E6" s="163"/>
      <c r="F6" s="4">
        <v>4</v>
      </c>
      <c r="G6" s="4">
        <v>5</v>
      </c>
      <c r="H6" s="4">
        <v>6</v>
      </c>
      <c r="I6" s="4">
        <v>7</v>
      </c>
    </row>
    <row r="7" spans="1:12" ht="45.75" customHeight="1" thickTop="1">
      <c r="A7" s="167">
        <v>1</v>
      </c>
      <c r="B7" s="164" t="s">
        <v>42</v>
      </c>
      <c r="C7" s="165"/>
      <c r="D7" s="165"/>
      <c r="E7" s="166"/>
      <c r="F7" s="17" t="s">
        <v>7</v>
      </c>
      <c r="G7" s="24">
        <f>2000*(3.25+1.5)/2*0.6</f>
        <v>2850</v>
      </c>
      <c r="H7" s="18"/>
      <c r="I7" s="19"/>
    </row>
    <row r="8" spans="1:12" ht="18" customHeight="1">
      <c r="A8" s="168"/>
      <c r="B8" s="6" t="s">
        <v>11</v>
      </c>
      <c r="C8" s="15"/>
      <c r="D8" s="14"/>
      <c r="E8" s="26"/>
      <c r="F8" s="7" t="s">
        <v>6</v>
      </c>
      <c r="G8" s="16">
        <v>18.610499999999998</v>
      </c>
      <c r="H8" s="35"/>
      <c r="I8" s="5"/>
    </row>
    <row r="9" spans="1:12" ht="18" customHeight="1" thickBot="1">
      <c r="A9" s="168"/>
      <c r="B9" s="13" t="s">
        <v>12</v>
      </c>
      <c r="C9" s="15"/>
      <c r="D9" s="14"/>
      <c r="E9" s="27"/>
      <c r="F9" s="41" t="s">
        <v>1</v>
      </c>
      <c r="G9" s="42">
        <v>357.58949999999999</v>
      </c>
      <c r="H9" s="43"/>
      <c r="I9" s="44"/>
    </row>
    <row r="10" spans="1:12" ht="54.75" customHeight="1" thickTop="1">
      <c r="A10" s="169">
        <v>2</v>
      </c>
      <c r="B10" s="164" t="s">
        <v>37</v>
      </c>
      <c r="C10" s="165"/>
      <c r="D10" s="165"/>
      <c r="E10" s="166"/>
      <c r="F10" s="17" t="s">
        <v>7</v>
      </c>
      <c r="G10" s="24">
        <f>2*1*1.5</f>
        <v>3</v>
      </c>
      <c r="H10" s="18"/>
      <c r="I10" s="19"/>
    </row>
    <row r="11" spans="1:12" ht="13.5" customHeight="1">
      <c r="A11" s="170"/>
      <c r="B11" s="6" t="s">
        <v>11</v>
      </c>
      <c r="C11" s="15"/>
      <c r="D11" s="14"/>
      <c r="E11" s="26"/>
      <c r="F11" s="7" t="s">
        <v>6</v>
      </c>
      <c r="G11" s="16">
        <v>1.9599999999999999E-2</v>
      </c>
      <c r="H11" s="35"/>
      <c r="I11" s="5"/>
    </row>
    <row r="12" spans="1:12" ht="18" customHeight="1" thickBot="1">
      <c r="A12" s="170"/>
      <c r="B12" s="13" t="s">
        <v>12</v>
      </c>
      <c r="C12" s="15"/>
      <c r="D12" s="14"/>
      <c r="E12" s="27"/>
      <c r="F12" s="41" t="s">
        <v>1</v>
      </c>
      <c r="G12" s="42">
        <v>0.37640000000000001</v>
      </c>
      <c r="H12" s="43"/>
      <c r="I12" s="44"/>
    </row>
    <row r="13" spans="1:12" s="32" customFormat="1" ht="39.75" customHeight="1" thickTop="1">
      <c r="A13" s="139">
        <v>3</v>
      </c>
      <c r="B13" s="145" t="s">
        <v>40</v>
      </c>
      <c r="C13" s="146"/>
      <c r="D13" s="146"/>
      <c r="E13" s="147"/>
      <c r="F13" s="53" t="s">
        <v>21</v>
      </c>
      <c r="G13" s="54">
        <v>1</v>
      </c>
      <c r="H13" s="55"/>
      <c r="I13" s="56"/>
    </row>
    <row r="14" spans="1:12" s="2" customFormat="1" ht="14.25" customHeight="1">
      <c r="A14" s="140"/>
      <c r="B14" s="57" t="s">
        <v>11</v>
      </c>
      <c r="C14" s="58"/>
      <c r="D14" s="59"/>
      <c r="E14" s="60"/>
      <c r="F14" s="61" t="s">
        <v>6</v>
      </c>
      <c r="G14" s="62">
        <v>2.06</v>
      </c>
      <c r="H14" s="63"/>
      <c r="I14" s="64"/>
    </row>
    <row r="15" spans="1:12" s="2" customFormat="1" ht="14.25" customHeight="1">
      <c r="A15" s="140"/>
      <c r="B15" s="65" t="s">
        <v>26</v>
      </c>
      <c r="C15" s="79"/>
      <c r="D15" s="80"/>
      <c r="E15" s="81"/>
      <c r="F15" s="82" t="s">
        <v>1</v>
      </c>
      <c r="G15" s="83">
        <v>1.08</v>
      </c>
      <c r="H15" s="82"/>
      <c r="I15" s="84"/>
    </row>
    <row r="16" spans="1:12" s="2" customFormat="1" ht="14.25" customHeight="1">
      <c r="A16" s="140"/>
      <c r="B16" s="65" t="s">
        <v>22</v>
      </c>
      <c r="C16" s="66"/>
      <c r="D16" s="67"/>
      <c r="E16" s="68"/>
      <c r="F16" s="69" t="s">
        <v>23</v>
      </c>
      <c r="G16" s="70">
        <v>0.67900000000000005</v>
      </c>
      <c r="H16" s="69"/>
      <c r="I16" s="71"/>
    </row>
    <row r="17" spans="1:9" s="2" customFormat="1" ht="14.25" customHeight="1" thickBot="1">
      <c r="A17" s="144"/>
      <c r="B17" s="72" t="s">
        <v>24</v>
      </c>
      <c r="C17" s="73"/>
      <c r="D17" s="74"/>
      <c r="E17" s="75"/>
      <c r="F17" s="76" t="s">
        <v>23</v>
      </c>
      <c r="G17" s="77">
        <v>0.152</v>
      </c>
      <c r="H17" s="76"/>
      <c r="I17" s="78"/>
    </row>
    <row r="18" spans="1:9" s="32" customFormat="1" ht="42.75" customHeight="1" thickTop="1">
      <c r="A18" s="139">
        <v>4</v>
      </c>
      <c r="B18" s="145" t="s">
        <v>38</v>
      </c>
      <c r="C18" s="146"/>
      <c r="D18" s="146"/>
      <c r="E18" s="147"/>
      <c r="F18" s="53" t="s">
        <v>21</v>
      </c>
      <c r="G18" s="54">
        <v>1</v>
      </c>
      <c r="H18" s="55"/>
      <c r="I18" s="56"/>
    </row>
    <row r="19" spans="1:9" s="2" customFormat="1" ht="14.25" customHeight="1">
      <c r="A19" s="140"/>
      <c r="B19" s="57" t="s">
        <v>11</v>
      </c>
      <c r="C19" s="58"/>
      <c r="D19" s="59"/>
      <c r="E19" s="60"/>
      <c r="F19" s="61" t="s">
        <v>6</v>
      </c>
      <c r="G19" s="62">
        <v>2.06</v>
      </c>
      <c r="H19" s="63"/>
      <c r="I19" s="64"/>
    </row>
    <row r="20" spans="1:9" s="2" customFormat="1" ht="14.25" customHeight="1">
      <c r="A20" s="140"/>
      <c r="B20" s="65" t="s">
        <v>22</v>
      </c>
      <c r="C20" s="66"/>
      <c r="D20" s="67"/>
      <c r="E20" s="68"/>
      <c r="F20" s="69" t="s">
        <v>23</v>
      </c>
      <c r="G20" s="70">
        <v>0.67900000000000005</v>
      </c>
      <c r="H20" s="69"/>
      <c r="I20" s="71"/>
    </row>
    <row r="21" spans="1:9" s="2" customFormat="1" ht="14.25" customHeight="1">
      <c r="A21" s="140"/>
      <c r="B21" s="65" t="s">
        <v>25</v>
      </c>
      <c r="C21" s="79"/>
      <c r="D21" s="80"/>
      <c r="E21" s="81"/>
      <c r="F21" s="82" t="s">
        <v>21</v>
      </c>
      <c r="G21" s="83">
        <v>1</v>
      </c>
      <c r="H21" s="82"/>
      <c r="I21" s="84"/>
    </row>
    <row r="22" spans="1:9" s="2" customFormat="1" ht="14.25" customHeight="1">
      <c r="A22" s="140"/>
      <c r="B22" s="65" t="s">
        <v>26</v>
      </c>
      <c r="C22" s="79"/>
      <c r="D22" s="80"/>
      <c r="E22" s="81"/>
      <c r="F22" s="82" t="s">
        <v>1</v>
      </c>
      <c r="G22" s="83">
        <v>1.08</v>
      </c>
      <c r="H22" s="82"/>
      <c r="I22" s="84"/>
    </row>
    <row r="23" spans="1:9" s="2" customFormat="1" ht="14.25" customHeight="1" thickBot="1">
      <c r="A23" s="144"/>
      <c r="B23" s="72" t="s">
        <v>24</v>
      </c>
      <c r="C23" s="73"/>
      <c r="D23" s="74"/>
      <c r="E23" s="75"/>
      <c r="F23" s="76" t="s">
        <v>23</v>
      </c>
      <c r="G23" s="77">
        <v>0.152</v>
      </c>
      <c r="H23" s="76"/>
      <c r="I23" s="78"/>
    </row>
    <row r="24" spans="1:9" s="32" customFormat="1" ht="30.75" customHeight="1" thickTop="1">
      <c r="A24" s="139">
        <v>5</v>
      </c>
      <c r="B24" s="148" t="s">
        <v>27</v>
      </c>
      <c r="C24" s="149"/>
      <c r="D24" s="149"/>
      <c r="E24" s="150"/>
      <c r="F24" s="53" t="s">
        <v>7</v>
      </c>
      <c r="G24" s="86">
        <v>1.62</v>
      </c>
      <c r="H24" s="55"/>
      <c r="I24" s="56"/>
    </row>
    <row r="25" spans="1:9" s="2" customFormat="1" ht="18.75" customHeight="1">
      <c r="A25" s="140"/>
      <c r="B25" s="87" t="s">
        <v>11</v>
      </c>
      <c r="C25" s="88"/>
      <c r="D25" s="89"/>
      <c r="E25" s="90"/>
      <c r="F25" s="91" t="s">
        <v>6</v>
      </c>
      <c r="G25" s="92">
        <v>14.7258</v>
      </c>
      <c r="H25" s="93"/>
      <c r="I25" s="94"/>
    </row>
    <row r="26" spans="1:9" s="2" customFormat="1" ht="18.75" customHeight="1">
      <c r="A26" s="140"/>
      <c r="B26" s="85" t="s">
        <v>22</v>
      </c>
      <c r="C26" s="95"/>
      <c r="D26" s="96"/>
      <c r="E26" s="97"/>
      <c r="F26" s="52" t="s">
        <v>23</v>
      </c>
      <c r="G26" s="98">
        <v>1.2312000000000001</v>
      </c>
      <c r="H26" s="52"/>
      <c r="I26" s="99"/>
    </row>
    <row r="27" spans="1:9" s="2" customFormat="1" ht="18.75" customHeight="1">
      <c r="A27" s="140"/>
      <c r="B27" s="85" t="s">
        <v>28</v>
      </c>
      <c r="C27" s="100"/>
      <c r="D27" s="101"/>
      <c r="E27" s="102"/>
      <c r="F27" s="103" t="s">
        <v>7</v>
      </c>
      <c r="G27" s="104">
        <v>1.6524000000000001</v>
      </c>
      <c r="H27" s="103"/>
      <c r="I27" s="105"/>
    </row>
    <row r="28" spans="1:9" s="2" customFormat="1" ht="18.75" customHeight="1">
      <c r="A28" s="140"/>
      <c r="B28" s="85" t="s">
        <v>29</v>
      </c>
      <c r="C28" s="100"/>
      <c r="D28" s="101"/>
      <c r="E28" s="102"/>
      <c r="F28" s="103" t="s">
        <v>30</v>
      </c>
      <c r="G28" s="104">
        <v>91.8</v>
      </c>
      <c r="H28" s="103"/>
      <c r="I28" s="105"/>
    </row>
    <row r="29" spans="1:9" s="2" customFormat="1" ht="18.75" customHeight="1">
      <c r="A29" s="140"/>
      <c r="B29" s="106" t="s">
        <v>31</v>
      </c>
      <c r="C29" s="100"/>
      <c r="D29" s="101"/>
      <c r="E29" s="102"/>
      <c r="F29" s="103" t="s">
        <v>32</v>
      </c>
      <c r="G29" s="104">
        <v>4.2767999999999997</v>
      </c>
      <c r="H29" s="103"/>
      <c r="I29" s="105"/>
    </row>
    <row r="30" spans="1:9" s="2" customFormat="1" ht="18.75" customHeight="1">
      <c r="A30" s="140"/>
      <c r="B30" s="106" t="s">
        <v>33</v>
      </c>
      <c r="C30" s="100"/>
      <c r="D30" s="101"/>
      <c r="E30" s="107"/>
      <c r="F30" s="103" t="s">
        <v>7</v>
      </c>
      <c r="G30" s="104">
        <v>9.69E-2</v>
      </c>
      <c r="H30" s="103"/>
      <c r="I30" s="105"/>
    </row>
    <row r="31" spans="1:9" s="2" customFormat="1" ht="18.75" customHeight="1" thickBot="1">
      <c r="A31" s="144"/>
      <c r="B31" s="108" t="s">
        <v>24</v>
      </c>
      <c r="C31" s="109"/>
      <c r="D31" s="110"/>
      <c r="E31" s="111"/>
      <c r="F31" s="112" t="s">
        <v>23</v>
      </c>
      <c r="G31" s="113">
        <v>0.79379999999999995</v>
      </c>
      <c r="H31" s="112"/>
      <c r="I31" s="114"/>
    </row>
    <row r="32" spans="1:9" s="2" customFormat="1" ht="30.75" customHeight="1" thickTop="1">
      <c r="A32" s="139">
        <v>6</v>
      </c>
      <c r="B32" s="141" t="s">
        <v>34</v>
      </c>
      <c r="C32" s="142"/>
      <c r="D32" s="142"/>
      <c r="E32" s="143"/>
      <c r="F32" s="53" t="s">
        <v>7</v>
      </c>
      <c r="G32" s="54">
        <v>15</v>
      </c>
      <c r="H32" s="55"/>
      <c r="I32" s="56"/>
    </row>
    <row r="33" spans="1:12" s="2" customFormat="1" ht="21" customHeight="1">
      <c r="A33" s="140"/>
      <c r="B33" s="87" t="s">
        <v>11</v>
      </c>
      <c r="C33" s="115"/>
      <c r="D33" s="89"/>
      <c r="E33" s="90"/>
      <c r="F33" s="91" t="s">
        <v>6</v>
      </c>
      <c r="G33" s="92">
        <v>2.25</v>
      </c>
      <c r="H33" s="93"/>
      <c r="I33" s="94"/>
    </row>
    <row r="34" spans="1:12" s="2" customFormat="1" ht="26.25" customHeight="1">
      <c r="A34" s="140"/>
      <c r="B34" s="116" t="s">
        <v>35</v>
      </c>
      <c r="C34" s="117"/>
      <c r="D34" s="96"/>
      <c r="E34" s="118"/>
      <c r="F34" s="52" t="s">
        <v>1</v>
      </c>
      <c r="G34" s="98">
        <v>3.24</v>
      </c>
      <c r="H34" s="52"/>
      <c r="I34" s="99"/>
    </row>
    <row r="35" spans="1:12" s="2" customFormat="1" ht="18.75" customHeight="1" thickBot="1">
      <c r="A35" s="140"/>
      <c r="B35" s="119" t="s">
        <v>36</v>
      </c>
      <c r="C35" s="120"/>
      <c r="D35" s="121"/>
      <c r="E35" s="122"/>
      <c r="F35" s="112" t="s">
        <v>7</v>
      </c>
      <c r="G35" s="104">
        <v>18.3</v>
      </c>
      <c r="H35" s="123"/>
      <c r="I35" s="105"/>
    </row>
    <row r="36" spans="1:12" thickTop="1" thickBot="1">
      <c r="A36" s="8">
        <v>7</v>
      </c>
      <c r="B36" s="152" t="s">
        <v>18</v>
      </c>
      <c r="C36" s="153"/>
      <c r="D36" s="153"/>
      <c r="E36" s="154"/>
      <c r="F36" s="132" t="s">
        <v>1</v>
      </c>
      <c r="G36" s="34">
        <v>10</v>
      </c>
      <c r="H36" s="33"/>
      <c r="I36" s="9"/>
      <c r="L36" s="25"/>
    </row>
    <row r="37" spans="1:12" thickTop="1" thickBot="1">
      <c r="A37" s="8"/>
      <c r="B37" s="46" t="s">
        <v>39</v>
      </c>
      <c r="C37" s="47"/>
      <c r="D37" s="47"/>
      <c r="E37" s="48"/>
      <c r="F37" s="51"/>
      <c r="G37" s="34"/>
      <c r="H37" s="33"/>
      <c r="I37" s="9"/>
      <c r="L37" s="25"/>
    </row>
    <row r="38" spans="1:12" thickTop="1" thickBot="1">
      <c r="A38" s="8"/>
      <c r="B38" s="152" t="s">
        <v>0</v>
      </c>
      <c r="C38" s="153"/>
      <c r="D38" s="153"/>
      <c r="E38" s="154"/>
      <c r="F38" s="8"/>
      <c r="G38" s="8"/>
      <c r="H38" s="8"/>
      <c r="I38" s="9"/>
    </row>
    <row r="39" spans="1:12" thickTop="1" thickBot="1">
      <c r="A39" s="8"/>
      <c r="B39" s="20" t="s">
        <v>15</v>
      </c>
      <c r="C39" s="23"/>
      <c r="D39" s="21"/>
      <c r="E39" s="22"/>
      <c r="F39" s="33" t="s">
        <v>14</v>
      </c>
      <c r="G39" s="33"/>
      <c r="H39" s="8"/>
      <c r="I39" s="9"/>
    </row>
    <row r="40" spans="1:12" thickTop="1" thickBot="1">
      <c r="A40" s="8"/>
      <c r="B40" s="152" t="s">
        <v>0</v>
      </c>
      <c r="C40" s="153"/>
      <c r="D40" s="153"/>
      <c r="E40" s="154"/>
      <c r="F40" s="33"/>
      <c r="G40" s="33"/>
      <c r="H40" s="8"/>
      <c r="I40" s="9"/>
    </row>
    <row r="41" spans="1:12" thickTop="1" thickBot="1">
      <c r="A41" s="8"/>
      <c r="B41" s="20" t="s">
        <v>16</v>
      </c>
      <c r="C41" s="23"/>
      <c r="D41" s="21"/>
      <c r="E41" s="22"/>
      <c r="F41" s="33" t="s">
        <v>14</v>
      </c>
      <c r="G41" s="33"/>
      <c r="H41" s="8"/>
      <c r="I41" s="9"/>
    </row>
    <row r="42" spans="1:12" thickTop="1" thickBot="1">
      <c r="A42" s="8"/>
      <c r="B42" s="152" t="s">
        <v>13</v>
      </c>
      <c r="C42" s="153"/>
      <c r="D42" s="153"/>
      <c r="E42" s="154"/>
      <c r="F42" s="8"/>
      <c r="G42" s="8"/>
      <c r="H42" s="8"/>
      <c r="I42" s="9"/>
      <c r="L42" s="25"/>
    </row>
    <row r="43" spans="1:12" ht="17.25" thickTop="1">
      <c r="B43" s="155"/>
      <c r="C43" s="155"/>
      <c r="D43" s="155"/>
      <c r="E43" s="155"/>
      <c r="F43" s="155"/>
      <c r="G43" s="155"/>
      <c r="H43" s="155"/>
      <c r="I43" s="155"/>
      <c r="L43" s="25"/>
    </row>
    <row r="44" spans="1:12">
      <c r="B44" s="3"/>
      <c r="C44" s="3"/>
      <c r="D44" s="3"/>
      <c r="E44" s="3"/>
      <c r="F44" s="3"/>
      <c r="G44" s="3"/>
      <c r="H44" s="3"/>
      <c r="I44" s="3"/>
    </row>
    <row r="45" spans="1:12">
      <c r="B45" s="10"/>
      <c r="C45" s="151"/>
      <c r="D45" s="151"/>
      <c r="E45" s="151"/>
      <c r="F45" s="151"/>
    </row>
  </sheetData>
  <mergeCells count="23">
    <mergeCell ref="B36:E36"/>
    <mergeCell ref="B10:E10"/>
    <mergeCell ref="B13:E13"/>
    <mergeCell ref="A13:A17"/>
    <mergeCell ref="A7:A9"/>
    <mergeCell ref="B7:E7"/>
    <mergeCell ref="A10:A12"/>
    <mergeCell ref="A1:I1"/>
    <mergeCell ref="A2:I2"/>
    <mergeCell ref="A3:I3"/>
    <mergeCell ref="B5:E5"/>
    <mergeCell ref="B6:E6"/>
    <mergeCell ref="C45:F45"/>
    <mergeCell ref="B40:E40"/>
    <mergeCell ref="B42:E42"/>
    <mergeCell ref="B43:I43"/>
    <mergeCell ref="B38:E38"/>
    <mergeCell ref="A32:A35"/>
    <mergeCell ref="B32:E32"/>
    <mergeCell ref="A18:A23"/>
    <mergeCell ref="B18:E18"/>
    <mergeCell ref="A24:A31"/>
    <mergeCell ref="B24:E2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3"/>
  <sheetViews>
    <sheetView workbookViewId="0">
      <selection activeCell="AG8" sqref="AG8"/>
    </sheetView>
  </sheetViews>
  <sheetFormatPr defaultRowHeight="16.5"/>
  <cols>
    <col min="1" max="1" width="4.28515625" customWidth="1"/>
    <col min="2" max="2" width="2.42578125" style="32" customWidth="1"/>
    <col min="3" max="3" width="27.42578125" style="2" customWidth="1"/>
    <col min="4" max="4" width="5.7109375" style="2" customWidth="1"/>
    <col min="5" max="5" width="3.5703125" style="2" customWidth="1"/>
    <col min="6" max="6" width="7.5703125" style="2" customWidth="1"/>
    <col min="7" max="8" width="7.7109375" style="2" customWidth="1"/>
    <col min="9" max="10" width="2.5703125" style="2" customWidth="1"/>
    <col min="11" max="28" width="2.5703125" customWidth="1"/>
  </cols>
  <sheetData>
    <row r="1" spans="2:28" ht="34.5" customHeight="1">
      <c r="B1" s="156" t="s">
        <v>20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2:28">
      <c r="B2" s="157"/>
      <c r="C2" s="157"/>
      <c r="D2" s="157"/>
      <c r="E2" s="157"/>
      <c r="F2" s="157"/>
      <c r="G2" s="157"/>
      <c r="H2" s="157"/>
      <c r="I2" s="157"/>
      <c r="J2" s="157"/>
    </row>
    <row r="3" spans="2:28" ht="15" customHeight="1">
      <c r="B3" s="151" t="s">
        <v>19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2:28">
      <c r="B4" s="36"/>
      <c r="C4" s="50"/>
      <c r="D4" s="50"/>
      <c r="E4" s="50"/>
      <c r="F4" s="50"/>
      <c r="G4" s="50"/>
      <c r="H4" s="50"/>
      <c r="I4" s="50"/>
      <c r="J4" s="50"/>
    </row>
    <row r="5" spans="2:28" s="29" customFormat="1" ht="15.75" customHeight="1">
      <c r="B5" s="171" t="s">
        <v>5</v>
      </c>
      <c r="C5" s="172" t="s">
        <v>4</v>
      </c>
      <c r="D5" s="172"/>
      <c r="E5" s="172"/>
      <c r="F5" s="172"/>
      <c r="G5" s="173" t="s">
        <v>9</v>
      </c>
      <c r="H5" s="173" t="s">
        <v>10</v>
      </c>
      <c r="I5" s="174" t="s">
        <v>17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6"/>
    </row>
    <row r="6" spans="2:28" s="29" customFormat="1" ht="21" customHeight="1">
      <c r="B6" s="171"/>
      <c r="C6" s="172"/>
      <c r="D6" s="172"/>
      <c r="E6" s="172"/>
      <c r="F6" s="172"/>
      <c r="G6" s="173"/>
      <c r="H6" s="173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4">
        <v>7</v>
      </c>
      <c r="P6" s="4">
        <v>8</v>
      </c>
      <c r="Q6" s="4">
        <v>9</v>
      </c>
      <c r="R6" s="4">
        <v>10</v>
      </c>
      <c r="S6" s="4">
        <v>11</v>
      </c>
      <c r="T6" s="4">
        <v>12</v>
      </c>
      <c r="U6" s="4">
        <v>13</v>
      </c>
      <c r="V6" s="4">
        <v>14</v>
      </c>
      <c r="W6" s="4">
        <v>15</v>
      </c>
      <c r="X6" s="4">
        <v>16</v>
      </c>
      <c r="Y6" s="4">
        <v>17</v>
      </c>
      <c r="Z6" s="4">
        <v>18</v>
      </c>
      <c r="AA6" s="4">
        <v>19</v>
      </c>
      <c r="AB6" s="4">
        <v>20</v>
      </c>
    </row>
    <row r="7" spans="2:28" s="29" customFormat="1" ht="44.25" customHeight="1">
      <c r="B7" s="35">
        <v>1</v>
      </c>
      <c r="C7" s="185" t="s">
        <v>41</v>
      </c>
      <c r="D7" s="185"/>
      <c r="E7" s="185"/>
      <c r="F7" s="185"/>
      <c r="G7" s="134" t="s">
        <v>7</v>
      </c>
      <c r="H7" s="135">
        <f>2000*(3.25+1.5)/2*0.6</f>
        <v>2850</v>
      </c>
      <c r="I7" s="124"/>
      <c r="J7" s="125"/>
      <c r="K7" s="131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38"/>
    </row>
    <row r="8" spans="2:28" ht="56.25" customHeight="1">
      <c r="B8" s="69">
        <v>2</v>
      </c>
      <c r="C8" s="182" t="s">
        <v>37</v>
      </c>
      <c r="D8" s="183"/>
      <c r="E8" s="183"/>
      <c r="F8" s="184"/>
      <c r="G8" s="134" t="s">
        <v>7</v>
      </c>
      <c r="H8" s="135">
        <f>2*1*1.5</f>
        <v>3</v>
      </c>
      <c r="I8" s="124"/>
      <c r="J8" s="129"/>
      <c r="K8" s="130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37"/>
    </row>
    <row r="9" spans="2:28" ht="27.75" customHeight="1">
      <c r="B9" s="69">
        <v>3</v>
      </c>
      <c r="C9" s="181" t="s">
        <v>40</v>
      </c>
      <c r="D9" s="181"/>
      <c r="E9" s="181"/>
      <c r="F9" s="181"/>
      <c r="G9" s="133" t="s">
        <v>21</v>
      </c>
      <c r="H9" s="136">
        <v>1</v>
      </c>
      <c r="I9" s="45"/>
      <c r="J9" s="5"/>
      <c r="K9" s="130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37"/>
    </row>
    <row r="10" spans="2:28" ht="21" customHeight="1">
      <c r="B10" s="69">
        <v>4</v>
      </c>
      <c r="C10" s="181" t="s">
        <v>38</v>
      </c>
      <c r="D10" s="181"/>
      <c r="E10" s="181"/>
      <c r="F10" s="181"/>
      <c r="G10" s="133" t="s">
        <v>21</v>
      </c>
      <c r="H10" s="136">
        <v>1</v>
      </c>
      <c r="I10" s="45"/>
      <c r="J10" s="5"/>
      <c r="K10" s="126"/>
      <c r="L10" s="130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37"/>
    </row>
    <row r="11" spans="2:28" ht="26.25" customHeight="1">
      <c r="B11" s="69">
        <v>5</v>
      </c>
      <c r="C11" s="177" t="s">
        <v>27</v>
      </c>
      <c r="D11" s="178"/>
      <c r="E11" s="178"/>
      <c r="F11" s="179"/>
      <c r="G11" s="133" t="s">
        <v>7</v>
      </c>
      <c r="H11" s="137">
        <v>1.62</v>
      </c>
      <c r="I11" s="45"/>
      <c r="J11" s="5"/>
      <c r="K11" s="126"/>
      <c r="L11" s="126"/>
      <c r="M11" s="130"/>
      <c r="N11" s="130"/>
      <c r="O11" s="130"/>
      <c r="P11" s="130"/>
      <c r="Q11" s="130"/>
      <c r="R11" s="130"/>
      <c r="S11" s="126"/>
      <c r="T11" s="126"/>
      <c r="U11" s="126"/>
      <c r="V11" s="126"/>
      <c r="W11" s="126"/>
      <c r="X11" s="126"/>
      <c r="Y11" s="126"/>
      <c r="Z11" s="126"/>
      <c r="AA11" s="126"/>
      <c r="AB11" s="37"/>
    </row>
    <row r="12" spans="2:28" ht="35.25" customHeight="1">
      <c r="B12" s="69">
        <v>6</v>
      </c>
      <c r="C12" s="177" t="s">
        <v>34</v>
      </c>
      <c r="D12" s="178"/>
      <c r="E12" s="178"/>
      <c r="F12" s="179"/>
      <c r="G12" s="133" t="s">
        <v>7</v>
      </c>
      <c r="H12" s="136">
        <v>15</v>
      </c>
      <c r="I12" s="45"/>
      <c r="J12" s="5"/>
      <c r="K12" s="126"/>
      <c r="L12" s="126"/>
      <c r="M12" s="126"/>
      <c r="N12" s="126"/>
      <c r="O12" s="126"/>
      <c r="P12" s="126"/>
      <c r="Q12" s="126"/>
      <c r="R12" s="126"/>
      <c r="S12" s="130"/>
      <c r="T12" s="130"/>
      <c r="U12" s="130"/>
      <c r="V12" s="126"/>
      <c r="W12" s="126"/>
      <c r="X12" s="126"/>
      <c r="Y12" s="126"/>
      <c r="Z12" s="126"/>
      <c r="AA12" s="126"/>
      <c r="AB12" s="37"/>
    </row>
    <row r="13" spans="2:28" ht="19.5" customHeight="1">
      <c r="B13" s="35">
        <v>7</v>
      </c>
      <c r="C13" s="180" t="s">
        <v>18</v>
      </c>
      <c r="D13" s="180"/>
      <c r="E13" s="180"/>
      <c r="F13" s="180"/>
      <c r="G13" s="133" t="s">
        <v>1</v>
      </c>
      <c r="H13" s="138">
        <v>10</v>
      </c>
      <c r="I13" s="128"/>
      <c r="J13" s="127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39"/>
    </row>
    <row r="14" spans="2:28">
      <c r="C14" s="155"/>
      <c r="D14" s="155"/>
      <c r="E14" s="155"/>
      <c r="F14" s="155"/>
      <c r="G14" s="155"/>
      <c r="H14" s="155"/>
      <c r="I14" s="155"/>
      <c r="J14" s="155"/>
    </row>
    <row r="15" spans="2:28">
      <c r="C15" s="49"/>
      <c r="D15" s="49"/>
      <c r="E15" s="49"/>
      <c r="F15" s="49"/>
      <c r="G15" s="49"/>
      <c r="H15" s="49"/>
      <c r="I15" s="49"/>
      <c r="J15" s="49"/>
    </row>
    <row r="23" spans="8:8">
      <c r="H23" s="2" t="s">
        <v>44</v>
      </c>
    </row>
  </sheetData>
  <mergeCells count="16">
    <mergeCell ref="B1:AB1"/>
    <mergeCell ref="B3:AB3"/>
    <mergeCell ref="C14:J14"/>
    <mergeCell ref="B5:B6"/>
    <mergeCell ref="C5:F6"/>
    <mergeCell ref="G5:G6"/>
    <mergeCell ref="H5:H6"/>
    <mergeCell ref="I5:AB5"/>
    <mergeCell ref="C12:F12"/>
    <mergeCell ref="C13:F13"/>
    <mergeCell ref="C10:F10"/>
    <mergeCell ref="C11:F11"/>
    <mergeCell ref="C8:F8"/>
    <mergeCell ref="C9:F9"/>
    <mergeCell ref="C7:F7"/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</vt:lpstr>
      <vt:lpstr>კალენდ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2016-07-20T05:44:11Z</dcterms:modified>
</cp:coreProperties>
</file>