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2120" windowHeight="7365" activeTab="0"/>
  </bookViews>
  <sheets>
    <sheet name="უწყისი (2)" sheetId="1" r:id="rId1"/>
  </sheets>
  <externalReferences>
    <externalReference r:id="rId4"/>
    <externalReference r:id="rId5"/>
    <externalReference r:id="rId6"/>
  </externalReferences>
  <definedNames>
    <definedName name="aaaa">#REF!</definedName>
    <definedName name="cxaura">#REF!</definedName>
    <definedName name="fdrt124" localSheetId="0">#REF!</definedName>
    <definedName name="fdrt124">#REF!</definedName>
    <definedName name="fffffvvv30214" localSheetId="0">#REF!</definedName>
    <definedName name="fffffvvv30214">#REF!</definedName>
    <definedName name="ggggddd51515" localSheetId="0">#REF!</definedName>
    <definedName name="ggggddd51515">#REF!</definedName>
    <definedName name="hgyui54876" localSheetId="0">#REF!</definedName>
    <definedName name="hgyui54876">#REF!</definedName>
    <definedName name="ijhuy4587" localSheetId="0">#REF!</definedName>
    <definedName name="ijhuy4587">#REF!</definedName>
    <definedName name="jfdyrt14790" localSheetId="0">#REF!</definedName>
    <definedName name="jfdyrt14790">#REF!</definedName>
    <definedName name="jkhjgkliob1012" localSheetId="0">#REF!</definedName>
    <definedName name="jkhjgkliob1012">#REF!</definedName>
    <definedName name="jkio54576" localSheetId="0">#REF!</definedName>
    <definedName name="jkio54576">#REF!</definedName>
    <definedName name="KALA">#REF!</definedName>
    <definedName name="kala12">#REF!</definedName>
    <definedName name="kkkjjhhmnb" localSheetId="0">#REF!</definedName>
    <definedName name="kkkjjhhmnb">#REF!</definedName>
    <definedName name="kkkmmnmm52140" localSheetId="0">#REF!</definedName>
    <definedName name="kkkmmnmm52140">#REF!</definedName>
    <definedName name="lkjiu5147" localSheetId="0">#REF!</definedName>
    <definedName name="lkjiu5147">#REF!</definedName>
    <definedName name="lllkkk8889999" localSheetId="0">#REF!</definedName>
    <definedName name="lllkkk8889999">#REF!</definedName>
    <definedName name="mnmnmn101010" localSheetId="0">#REF!</definedName>
    <definedName name="mnmnmn101010">#REF!</definedName>
    <definedName name="oplop321" localSheetId="0">#REF!</definedName>
    <definedName name="oplop321">#REF!</definedName>
    <definedName name="rkb">#REF!</definedName>
    <definedName name="valeriii">#REF!</definedName>
  </definedNames>
  <calcPr fullCalcOnLoad="1"/>
</workbook>
</file>

<file path=xl/sharedStrings.xml><?xml version="1.0" encoding="utf-8"?>
<sst xmlns="http://schemas.openxmlformats.org/spreadsheetml/2006/main" count="29" uniqueCount="23">
  <si>
    <t>#</t>
  </si>
  <si>
    <t>samuSaoTa dasaxeleba</t>
  </si>
  <si>
    <t>gan-ba</t>
  </si>
  <si>
    <t>rao-ba</t>
  </si>
  <si>
    <r>
      <t>m</t>
    </r>
    <r>
      <rPr>
        <vertAlign val="superscript"/>
        <sz val="11"/>
        <rFont val="AcadNusx"/>
        <family val="0"/>
      </rPr>
      <t>3</t>
    </r>
  </si>
  <si>
    <t>kg</t>
  </si>
  <si>
    <t>c</t>
  </si>
  <si>
    <t>20-30sm diametris qvis Segroveba xeliT</t>
  </si>
  <si>
    <t xml:space="preserve">gabionis yuTebis Sevseba qviT </t>
  </si>
  <si>
    <t>gabionebis mowyoba</t>
  </si>
  <si>
    <t>gabionis yuTebi zomiT 2X1X1m</t>
  </si>
  <si>
    <t>gabionis yuTebi zomiT 1.5X1X1m</t>
  </si>
  <si>
    <t>Sesakravi mavTuli d=2,2mm</t>
  </si>
  <si>
    <t>jami</t>
  </si>
  <si>
    <t>samuSaoTa moculobebis krebsiTi uwyisi</t>
  </si>
  <si>
    <r>
      <t>gabionis ukan yrilis mowyoba xreSovani 
gruntiT (qva-RorRi). eqskavatoriT V=0,5 m</t>
    </r>
    <r>
      <rPr>
        <vertAlign val="superscript"/>
        <sz val="11"/>
        <rFont val="AcadNusx"/>
        <family val="0"/>
      </rPr>
      <t>3</t>
    </r>
    <r>
      <rPr>
        <sz val="11"/>
        <rFont val="AcadNusx"/>
        <family val="0"/>
      </rPr>
      <t xml:space="preserve"> Cayra kedlis ukan, transportireba 3 km-mde</t>
    </r>
  </si>
  <si>
    <t>km0+260</t>
  </si>
  <si>
    <t>km0+300</t>
  </si>
  <si>
    <t>saavtomobilo gza ,,wyaroTis gza" km0+300 da km0+260</t>
  </si>
  <si>
    <r>
      <t>IV jg gruntebis damuSaveba fundamentis qvabulSi eqskavatoriT V-0.5 m</t>
    </r>
    <r>
      <rPr>
        <vertAlign val="superscript"/>
        <sz val="11"/>
        <rFont val="AcadNusx"/>
        <family val="0"/>
      </rPr>
      <t>3</t>
    </r>
    <r>
      <rPr>
        <sz val="11"/>
        <rFont val="AcadNusx"/>
        <family val="0"/>
      </rPr>
      <t xml:space="preserve"> datvirTviT avtoTviTmcvlelebze gatana nayarSi 2 km-ze</t>
    </r>
  </si>
  <si>
    <t>IV jg. gruntis damuSaveba xeliT gatana nayarSi 2 km-ze</t>
  </si>
  <si>
    <t>Suaxevis municipaliteti</t>
  </si>
  <si>
    <t>gabionis sayrdeni kedlebis mowyoba 
km0+300 L=8m h=4.0m da km0+260 L=8m h=2.0m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</si>
</sst>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0.000"/>
    <numFmt numFmtId="181" formatCode="0.0000"/>
    <numFmt numFmtId="182" formatCode="0.0"/>
    <numFmt numFmtId="183" formatCode="&quot;€&quot;#,##0;\-&quot;€&quot;#,##0"/>
    <numFmt numFmtId="184" formatCode="&quot;€&quot;#,##0;[Red]\-&quot;€&quot;#,##0"/>
    <numFmt numFmtId="185" formatCode="&quot;€&quot;#,##0.00;\-&quot;€&quot;#,##0.00"/>
    <numFmt numFmtId="186" formatCode="&quot;€&quot;#,##0.00;[Red]\-&quot;€&quot;#,##0.00"/>
    <numFmt numFmtId="187" formatCode="_-&quot;€&quot;* #,##0_-;\-&quot;€&quot;* #,##0_-;_-&quot;€&quot;* &quot;-&quot;_-;_-@_-"/>
    <numFmt numFmtId="188" formatCode="_-* #,##0_-;\-* #,##0_-;_-* &quot;-&quot;_-;_-@_-"/>
    <numFmt numFmtId="189" formatCode="_-&quot;€&quot;* #,##0.00_-;\-&quot;€&quot;* #,##0.00_-;_-&quot;€&quot;* &quot;-&quot;??_-;_-@_-"/>
    <numFmt numFmtId="190" formatCode="_-* #,##0.00_-;\-* #,##0.00_-;_-* &quot;-&quot;??_-;_-@_-"/>
    <numFmt numFmtId="191" formatCode="#,##0\ &quot;TL&quot;;\-#,##0\ &quot;TL&quot;"/>
    <numFmt numFmtId="192" formatCode="#,##0\ &quot;TL&quot;;[Red]\-#,##0\ &quot;TL&quot;"/>
    <numFmt numFmtId="193" formatCode="#,##0.00\ &quot;TL&quot;;\-#,##0.00\ &quot;TL&quot;"/>
    <numFmt numFmtId="194" formatCode="#,##0.00\ &quot;TL&quot;;[Red]\-#,##0.00\ &quot;TL&quot;"/>
    <numFmt numFmtId="195" formatCode="_-* #,##0\ &quot;TL&quot;_-;\-* #,##0\ &quot;TL&quot;_-;_-* &quot;-&quot;\ &quot;TL&quot;_-;_-@_-"/>
    <numFmt numFmtId="196" formatCode="_-* #,##0\ _T_L_-;\-* #,##0\ _T_L_-;_-* &quot;-&quot;\ _T_L_-;_-@_-"/>
    <numFmt numFmtId="197" formatCode="_-* #,##0.00\ &quot;TL&quot;_-;\-* #,##0.00\ &quot;TL&quot;_-;_-* &quot;-&quot;??\ &quot;TL&quot;_-;_-@_-"/>
    <numFmt numFmtId="198" formatCode="_-* #,##0.00\ _T_L_-;\-* #,##0.00\ _T_L_-;_-* &quot;-&quot;??\ _T_L_-;_-@_-"/>
    <numFmt numFmtId="199" formatCode="0.00000"/>
    <numFmt numFmtId="200" formatCode="0.0000000"/>
    <numFmt numFmtId="201" formatCode="0.000000"/>
    <numFmt numFmtId="202" formatCode="0.0%"/>
    <numFmt numFmtId="203" formatCode="[$-FC19]d\ mmmm\ yyyy\ &quot;г.&quot;"/>
    <numFmt numFmtId="204" formatCode="0.00000000"/>
    <numFmt numFmtId="205" formatCode="[$-F400]h:mm:ss\ AM/PM"/>
    <numFmt numFmtId="206" formatCode="_-* #,##0.000_р_._-;\-* #,##0.000_р_._-;_-* &quot;-&quot;??_р_._-;_-@_-"/>
    <numFmt numFmtId="207" formatCode="#,##0.0"/>
    <numFmt numFmtId="208" formatCode="#,##0.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00000000"/>
    <numFmt numFmtId="214" formatCode="0.0000000000"/>
    <numFmt numFmtId="215" formatCode="#,##0_ ;\-#,##0\ "/>
  </numFmts>
  <fonts count="29">
    <font>
      <sz val="10"/>
      <name val="Arial Cyr"/>
      <family val="0"/>
    </font>
    <font>
      <sz val="12"/>
      <name val="AcadNusx"/>
      <family val="0"/>
    </font>
    <font>
      <sz val="11"/>
      <name val="AcadNusx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1"/>
      <name val="AcadNusx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cadMtavr"/>
      <family val="0"/>
    </font>
    <font>
      <sz val="16"/>
      <name val="AcadMtavr"/>
      <family val="0"/>
    </font>
    <font>
      <b/>
      <sz val="12"/>
      <name val="AcadMtavr"/>
      <family val="0"/>
    </font>
    <font>
      <b/>
      <sz val="10"/>
      <name val="AcadMtavr"/>
      <family val="0"/>
    </font>
    <font>
      <b/>
      <sz val="14"/>
      <name val="AcadMtav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6" fillId="3" borderId="0" applyNumberFormat="0" applyBorder="0" applyAlignment="0" applyProtection="0"/>
    <xf numFmtId="0" fontId="8" fillId="20" borderId="1" applyNumberFormat="0" applyAlignment="0" applyProtection="0"/>
    <xf numFmtId="0" fontId="13" fillId="21" borderId="2" applyNumberFormat="0" applyAlignment="0" applyProtection="0"/>
    <xf numFmtId="0" fontId="1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7" borderId="1" applyNumberFormat="0" applyAlignment="0" applyProtection="0"/>
    <xf numFmtId="0" fontId="18" fillId="0" borderId="6" applyNumberFormat="0" applyFill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7" fillId="20" borderId="8" applyNumberFormat="0" applyAlignment="0" applyProtection="0"/>
    <xf numFmtId="0" fontId="14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8" applyNumberFormat="0" applyAlignment="0" applyProtection="0"/>
    <xf numFmtId="0" fontId="8" fillId="20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23" borderId="7" applyNumberFormat="0" applyFont="0" applyAlignment="0" applyProtection="0"/>
    <xf numFmtId="9" fontId="0" fillId="0" borderId="0" applyFont="0" applyFill="0" applyBorder="0" applyAlignment="0" applyProtection="0"/>
    <xf numFmtId="0" fontId="18" fillId="0" borderId="6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127" applyFont="1">
      <alignment/>
      <protection/>
    </xf>
    <xf numFmtId="0" fontId="2" fillId="0" borderId="10" xfId="127" applyFont="1" applyBorder="1" applyAlignment="1">
      <alignment horizontal="center" vertical="center" wrapText="1"/>
      <protection/>
    </xf>
    <xf numFmtId="0" fontId="1" fillId="20" borderId="10" xfId="127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center" wrapText="1"/>
    </xf>
    <xf numFmtId="0" fontId="2" fillId="0" borderId="11" xfId="128" applyFont="1" applyBorder="1" applyAlignment="1">
      <alignment horizontal="left" vertical="center" wrapText="1"/>
      <protection/>
    </xf>
    <xf numFmtId="0" fontId="1" fillId="0" borderId="0" xfId="122" applyFont="1" applyAlignment="1">
      <alignment vertical="center" wrapText="1"/>
      <protection/>
    </xf>
    <xf numFmtId="0" fontId="2" fillId="24" borderId="10" xfId="127" applyFont="1" applyFill="1" applyBorder="1" applyAlignment="1">
      <alignment horizontal="center" vertical="top" wrapText="1"/>
      <protection/>
    </xf>
    <xf numFmtId="0" fontId="2" fillId="0" borderId="10" xfId="128" applyFont="1" applyBorder="1" applyAlignment="1">
      <alignment horizontal="center" vertical="center"/>
      <protection/>
    </xf>
    <xf numFmtId="0" fontId="2" fillId="0" borderId="10" xfId="122" applyFont="1" applyBorder="1" applyAlignment="1">
      <alignment vertical="center" wrapText="1"/>
      <protection/>
    </xf>
    <xf numFmtId="0" fontId="2" fillId="0" borderId="10" xfId="122" applyFont="1" applyFill="1" applyBorder="1" applyAlignment="1">
      <alignment horizontal="center" vertical="center" wrapText="1"/>
      <protection/>
    </xf>
    <xf numFmtId="1" fontId="2" fillId="0" borderId="12" xfId="122" applyNumberFormat="1" applyFont="1" applyFill="1" applyBorder="1" applyAlignment="1">
      <alignment horizontal="center" vertical="center" wrapText="1"/>
      <protection/>
    </xf>
    <xf numFmtId="0" fontId="2" fillId="24" borderId="10" xfId="127" applyFont="1" applyFill="1" applyBorder="1" applyAlignment="1">
      <alignment horizontal="center" vertical="center" wrapText="1"/>
      <protection/>
    </xf>
    <xf numFmtId="0" fontId="2" fillId="0" borderId="13" xfId="122" applyFont="1" applyBorder="1" applyAlignment="1">
      <alignment vertical="center" wrapText="1"/>
      <protection/>
    </xf>
    <xf numFmtId="0" fontId="1" fillId="0" borderId="0" xfId="128" applyFont="1" applyAlignment="1">
      <alignment vertical="center"/>
      <protection/>
    </xf>
    <xf numFmtId="1" fontId="2" fillId="0" borderId="10" xfId="127" applyNumberFormat="1" applyFont="1" applyBorder="1" applyAlignment="1">
      <alignment horizontal="center" vertical="center" wrapText="1"/>
      <protection/>
    </xf>
    <xf numFmtId="1" fontId="2" fillId="0" borderId="10" xfId="128" applyNumberFormat="1" applyFont="1" applyBorder="1" applyAlignment="1">
      <alignment horizontal="center" vertical="center"/>
      <protection/>
    </xf>
    <xf numFmtId="1" fontId="2" fillId="0" borderId="10" xfId="122" applyNumberFormat="1" applyFont="1" applyFill="1" applyBorder="1" applyAlignment="1">
      <alignment horizontal="center" vertical="center" wrapText="1"/>
      <protection/>
    </xf>
    <xf numFmtId="0" fontId="1" fillId="20" borderId="12" xfId="127" applyFont="1" applyFill="1" applyBorder="1" applyAlignment="1">
      <alignment horizontal="center" vertical="center" wrapText="1"/>
      <protection/>
    </xf>
    <xf numFmtId="0" fontId="1" fillId="25" borderId="12" xfId="127" applyFont="1" applyFill="1" applyBorder="1" applyAlignment="1">
      <alignment horizontal="center" vertical="center" wrapText="1"/>
      <protection/>
    </xf>
    <xf numFmtId="0" fontId="1" fillId="20" borderId="14" xfId="127" applyFont="1" applyFill="1" applyBorder="1" applyAlignment="1">
      <alignment horizontal="center" vertical="center" wrapText="1"/>
      <protection/>
    </xf>
    <xf numFmtId="0" fontId="1" fillId="20" borderId="15" xfId="127" applyFont="1" applyFill="1" applyBorder="1" applyAlignment="1">
      <alignment horizontal="center" vertical="center" wrapText="1"/>
      <protection/>
    </xf>
    <xf numFmtId="0" fontId="1" fillId="20" borderId="11" xfId="127" applyFont="1" applyFill="1" applyBorder="1" applyAlignment="1">
      <alignment horizontal="center" vertical="center" wrapText="1"/>
      <protection/>
    </xf>
    <xf numFmtId="0" fontId="1" fillId="20" borderId="12" xfId="127" applyFont="1" applyFill="1" applyBorder="1" applyAlignment="1">
      <alignment horizontal="center" vertical="center" wrapText="1"/>
      <protection/>
    </xf>
    <xf numFmtId="0" fontId="2" fillId="24" borderId="11" xfId="127" applyFont="1" applyFill="1" applyBorder="1" applyAlignment="1">
      <alignment horizontal="center" vertical="top" wrapText="1"/>
      <protection/>
    </xf>
    <xf numFmtId="0" fontId="2" fillId="24" borderId="16" xfId="127" applyFont="1" applyFill="1" applyBorder="1" applyAlignment="1">
      <alignment horizontal="center" vertical="top" wrapText="1"/>
      <protection/>
    </xf>
    <xf numFmtId="0" fontId="2" fillId="24" borderId="12" xfId="127" applyFont="1" applyFill="1" applyBorder="1" applyAlignment="1">
      <alignment horizontal="center" vertical="top" wrapText="1"/>
      <protection/>
    </xf>
    <xf numFmtId="0" fontId="1" fillId="0" borderId="17" xfId="127" applyFont="1" applyBorder="1" applyAlignment="1">
      <alignment horizontal="center"/>
      <protection/>
    </xf>
    <xf numFmtId="0" fontId="24" fillId="0" borderId="0" xfId="127" applyFont="1" applyAlignment="1">
      <alignment horizontal="center" vertical="center" wrapText="1"/>
      <protection/>
    </xf>
    <xf numFmtId="0" fontId="25" fillId="0" borderId="0" xfId="127" applyFont="1" applyAlignment="1">
      <alignment horizontal="center" vertical="center" wrapText="1"/>
      <protection/>
    </xf>
    <xf numFmtId="0" fontId="26" fillId="0" borderId="0" xfId="127" applyFont="1" applyAlignment="1">
      <alignment horizontal="center" vertical="center"/>
      <protection/>
    </xf>
    <xf numFmtId="0" fontId="27" fillId="0" borderId="0" xfId="127" applyFont="1" applyAlignment="1">
      <alignment horizontal="center" vertical="center"/>
      <protection/>
    </xf>
    <xf numFmtId="0" fontId="26" fillId="0" borderId="0" xfId="128" applyFont="1" applyAlignment="1">
      <alignment horizontal="center" vertical="center"/>
      <protection/>
    </xf>
    <xf numFmtId="0" fontId="28" fillId="0" borderId="0" xfId="122" applyFont="1" applyAlignment="1">
      <alignment horizontal="center" vertical="center" wrapText="1"/>
      <protection/>
    </xf>
  </cellXfs>
  <cellStyles count="12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rmal 2" xfId="87"/>
    <cellStyle name="Note" xfId="88"/>
    <cellStyle name="Output" xfId="89"/>
    <cellStyle name="Title" xfId="90"/>
    <cellStyle name="Total" xfId="91"/>
    <cellStyle name="Warning Text" xfId="92"/>
    <cellStyle name="Акцент1" xfId="93"/>
    <cellStyle name="Акцент2" xfId="94"/>
    <cellStyle name="Акцент3" xfId="95"/>
    <cellStyle name="Акцент4" xfId="96"/>
    <cellStyle name="Акцент5" xfId="97"/>
    <cellStyle name="Акцент6" xfId="98"/>
    <cellStyle name="Ввод " xfId="99"/>
    <cellStyle name="Вывод" xfId="100"/>
    <cellStyle name="Вычисление" xfId="101"/>
    <cellStyle name="Hyperlink" xfId="102"/>
    <cellStyle name="Currency" xfId="103"/>
    <cellStyle name="Currency [0]" xfId="104"/>
    <cellStyle name="Заголовок 1" xfId="105"/>
    <cellStyle name="Заголовок 2" xfId="106"/>
    <cellStyle name="Заголовок 3" xfId="107"/>
    <cellStyle name="Заголовок 4" xfId="108"/>
    <cellStyle name="Итог" xfId="109"/>
    <cellStyle name="Контрольная ячейка" xfId="110"/>
    <cellStyle name="Название" xfId="111"/>
    <cellStyle name="Нейтральный" xfId="112"/>
    <cellStyle name="Обычный 2" xfId="113"/>
    <cellStyle name="Обычный 2 2" xfId="114"/>
    <cellStyle name="Обычный 2 2 2" xfId="115"/>
    <cellStyle name="Обычный 2 2 3" xfId="116"/>
    <cellStyle name="Обычный 2 2_A BETONI1" xfId="117"/>
    <cellStyle name="Обычный 2 3" xfId="118"/>
    <cellStyle name="Обычный 2 4" xfId="119"/>
    <cellStyle name="Обычный 2_A.BETONI " xfId="120"/>
    <cellStyle name="Обычный 3" xfId="121"/>
    <cellStyle name="Обычный 3 2" xfId="122"/>
    <cellStyle name="Обычный 3_A BETONI1" xfId="123"/>
    <cellStyle name="Обычный 4" xfId="124"/>
    <cellStyle name="Обычный 5" xfId="125"/>
    <cellStyle name="Обычный 6" xfId="126"/>
    <cellStyle name="Обычный_5-USKI." xfId="127"/>
    <cellStyle name="Обычный_FERIIS~1 2" xfId="128"/>
    <cellStyle name="Followed Hyperlink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Финансовый 2" xfId="138"/>
    <cellStyle name="Финансовый 3" xfId="139"/>
    <cellStyle name="Хороший" xfId="1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tari\shareddocs\2011\IV%20t\GABIONI%20IV\MAXALAKIZEEBI%202011\MAXALAKIZEEBI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2\2012.28.09\STIQIA3\XULO\XIDEBI\stefanasvilebi-MERCHXETI-xidi\OQRUASVILEBI-TAVARTQILAZEEB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3\05.12.13\CHAQVI%20#2%20FABRIKA\As.BETONI%20KAPANDIB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E"/>
      <sheetName val="baRleTi (2)"/>
      <sheetName val="Лист1 (2)"/>
      <sheetName val="krepsiTi (3)"/>
      <sheetName val="#ССЫЛ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epsiTi (3)"/>
      <sheetName val="KALAPOTI"/>
      <sheetName val="Лист1 (3)"/>
      <sheetName val="XIDI "/>
      <sheetName val="YRILI"/>
      <sheetName val="#ССЫЛ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UVETI (5)"/>
      <sheetName val="MILI(KAPANDIBI)"/>
      <sheetName val="MILI(KAPANDIBI) (2)"/>
      <sheetName val="კედელი"/>
      <sheetName val="GABIONI (kapandibi)"/>
      <sheetName val="PARAPETI(9)"/>
      <sheetName val="MOAJIREBI"/>
      <sheetName val="KAPANDIDBI A,BETINI(3)"/>
      <sheetName val="KAPANDIDBI  MIERT A,BETINI(4)"/>
      <sheetName val="krepsiTi"/>
      <sheetName val="Лист1"/>
      <sheetName val="Лист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SheetLayoutView="100" zoomScalePageLayoutView="0" workbookViewId="0" topLeftCell="A1">
      <selection activeCell="H22" sqref="H22"/>
    </sheetView>
  </sheetViews>
  <sheetFormatPr defaultColWidth="9.00390625" defaultRowHeight="12.75"/>
  <cols>
    <col min="1" max="1" width="4.00390625" style="1" customWidth="1"/>
    <col min="2" max="2" width="49.75390625" style="1" customWidth="1"/>
    <col min="3" max="3" width="9.00390625" style="1" customWidth="1"/>
    <col min="4" max="5" width="13.875" style="1" customWidth="1"/>
    <col min="6" max="6" width="9.00390625" style="1" customWidth="1"/>
    <col min="7" max="16384" width="9.125" style="1" customWidth="1"/>
  </cols>
  <sheetData>
    <row r="1" spans="1:6" ht="24.75" customHeight="1">
      <c r="A1" s="28" t="s">
        <v>14</v>
      </c>
      <c r="B1" s="29"/>
      <c r="C1" s="29"/>
      <c r="D1" s="29"/>
      <c r="E1" s="29"/>
      <c r="F1" s="29"/>
    </row>
    <row r="2" spans="1:6" ht="20.25" customHeight="1">
      <c r="A2" s="30" t="s">
        <v>21</v>
      </c>
      <c r="B2" s="31"/>
      <c r="C2" s="31"/>
      <c r="D2" s="31"/>
      <c r="E2" s="31"/>
      <c r="F2" s="31"/>
    </row>
    <row r="3" spans="1:9" ht="21" customHeight="1">
      <c r="A3" s="32" t="s">
        <v>18</v>
      </c>
      <c r="B3" s="32"/>
      <c r="C3" s="32"/>
      <c r="D3" s="32"/>
      <c r="E3" s="32"/>
      <c r="F3" s="32"/>
      <c r="G3" s="14"/>
      <c r="H3" s="14"/>
      <c r="I3" s="14"/>
    </row>
    <row r="4" spans="1:9" ht="45.75" customHeight="1">
      <c r="A4" s="33" t="s">
        <v>22</v>
      </c>
      <c r="B4" s="33"/>
      <c r="C4" s="33"/>
      <c r="D4" s="33"/>
      <c r="E4" s="33"/>
      <c r="F4" s="33"/>
      <c r="G4" s="6"/>
      <c r="H4" s="6"/>
      <c r="I4" s="6"/>
    </row>
    <row r="5" spans="1:6" ht="3.75" customHeight="1">
      <c r="A5" s="27"/>
      <c r="B5" s="27"/>
      <c r="C5" s="27"/>
      <c r="D5" s="27"/>
      <c r="E5" s="27"/>
      <c r="F5" s="27"/>
    </row>
    <row r="6" spans="1:6" ht="21" customHeight="1">
      <c r="A6" s="22" t="s">
        <v>0</v>
      </c>
      <c r="B6" s="22" t="s">
        <v>1</v>
      </c>
      <c r="C6" s="22" t="s">
        <v>2</v>
      </c>
      <c r="D6" s="20" t="s">
        <v>3</v>
      </c>
      <c r="E6" s="21"/>
      <c r="F6" s="22" t="s">
        <v>13</v>
      </c>
    </row>
    <row r="7" spans="1:6" ht="36" customHeight="1">
      <c r="A7" s="23"/>
      <c r="B7" s="23"/>
      <c r="C7" s="23"/>
      <c r="D7" s="19" t="s">
        <v>16</v>
      </c>
      <c r="E7" s="18" t="s">
        <v>17</v>
      </c>
      <c r="F7" s="23"/>
    </row>
    <row r="8" spans="1:6" ht="16.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</row>
    <row r="9" spans="1:6" ht="58.5" customHeight="1">
      <c r="A9" s="7">
        <v>1</v>
      </c>
      <c r="B9" s="5" t="s">
        <v>19</v>
      </c>
      <c r="C9" s="8" t="s">
        <v>4</v>
      </c>
      <c r="D9" s="16">
        <v>10</v>
      </c>
      <c r="E9" s="16">
        <v>35</v>
      </c>
      <c r="F9" s="15">
        <f>SUM(D9:E9)</f>
        <v>45</v>
      </c>
    </row>
    <row r="10" spans="1:6" ht="32.25" customHeight="1">
      <c r="A10" s="7">
        <v>2</v>
      </c>
      <c r="B10" s="9" t="s">
        <v>20</v>
      </c>
      <c r="C10" s="8" t="s">
        <v>4</v>
      </c>
      <c r="D10" s="16">
        <v>4</v>
      </c>
      <c r="E10" s="16">
        <v>5</v>
      </c>
      <c r="F10" s="15">
        <f aca="true" t="shared" si="0" ref="F10:F17">SUM(D10:E10)</f>
        <v>9</v>
      </c>
    </row>
    <row r="11" spans="1:6" ht="27" customHeight="1">
      <c r="A11" s="24">
        <v>3</v>
      </c>
      <c r="B11" s="9" t="s">
        <v>9</v>
      </c>
      <c r="C11" s="8" t="s">
        <v>4</v>
      </c>
      <c r="D11" s="16">
        <v>19</v>
      </c>
      <c r="E11" s="16">
        <v>52</v>
      </c>
      <c r="F11" s="15">
        <f t="shared" si="0"/>
        <v>71</v>
      </c>
    </row>
    <row r="12" spans="1:6" ht="21" customHeight="1">
      <c r="A12" s="25"/>
      <c r="B12" s="9" t="s">
        <v>10</v>
      </c>
      <c r="C12" s="10" t="s">
        <v>6</v>
      </c>
      <c r="D12" s="17">
        <v>5</v>
      </c>
      <c r="E12" s="17">
        <v>20</v>
      </c>
      <c r="F12" s="15">
        <f t="shared" si="0"/>
        <v>25</v>
      </c>
    </row>
    <row r="13" spans="1:6" ht="21" customHeight="1">
      <c r="A13" s="25"/>
      <c r="B13" s="9" t="s">
        <v>11</v>
      </c>
      <c r="C13" s="10" t="s">
        <v>6</v>
      </c>
      <c r="D13" s="17">
        <v>6</v>
      </c>
      <c r="E13" s="17">
        <v>8</v>
      </c>
      <c r="F13" s="15">
        <f t="shared" si="0"/>
        <v>14</v>
      </c>
    </row>
    <row r="14" spans="1:6" ht="21" customHeight="1">
      <c r="A14" s="26"/>
      <c r="B14" s="4" t="s">
        <v>12</v>
      </c>
      <c r="C14" s="2" t="s">
        <v>5</v>
      </c>
      <c r="D14" s="11">
        <f>D12*17.5*0.05+D13*12.8*0.05</f>
        <v>8.215</v>
      </c>
      <c r="E14" s="11">
        <f>E12*17.5*0.05+E13*12.8*0.05</f>
        <v>22.62</v>
      </c>
      <c r="F14" s="15">
        <f t="shared" si="0"/>
        <v>30.835</v>
      </c>
    </row>
    <row r="15" spans="1:6" ht="27" customHeight="1">
      <c r="A15" s="12">
        <v>4</v>
      </c>
      <c r="B15" s="13" t="s">
        <v>7</v>
      </c>
      <c r="C15" s="10" t="s">
        <v>4</v>
      </c>
      <c r="D15" s="15">
        <f>D11</f>
        <v>19</v>
      </c>
      <c r="E15" s="15">
        <f>E11</f>
        <v>52</v>
      </c>
      <c r="F15" s="15">
        <f t="shared" si="0"/>
        <v>71</v>
      </c>
    </row>
    <row r="16" spans="1:6" ht="27" customHeight="1">
      <c r="A16" s="12">
        <v>5</v>
      </c>
      <c r="B16" s="9" t="s">
        <v>8</v>
      </c>
      <c r="C16" s="10" t="s">
        <v>4</v>
      </c>
      <c r="D16" s="15">
        <f>D15</f>
        <v>19</v>
      </c>
      <c r="E16" s="15">
        <f>E15</f>
        <v>52</v>
      </c>
      <c r="F16" s="15">
        <f t="shared" si="0"/>
        <v>71</v>
      </c>
    </row>
    <row r="17" spans="1:6" ht="54" customHeight="1">
      <c r="A17" s="12">
        <v>7</v>
      </c>
      <c r="B17" s="4" t="s">
        <v>15</v>
      </c>
      <c r="C17" s="10" t="s">
        <v>4</v>
      </c>
      <c r="D17" s="17">
        <v>12</v>
      </c>
      <c r="E17" s="17">
        <v>40</v>
      </c>
      <c r="F17" s="15">
        <f t="shared" si="0"/>
        <v>52</v>
      </c>
    </row>
  </sheetData>
  <sheetProtection/>
  <mergeCells count="11">
    <mergeCell ref="A1:F1"/>
    <mergeCell ref="A2:F2"/>
    <mergeCell ref="A3:F3"/>
    <mergeCell ref="A4:F4"/>
    <mergeCell ref="A5:F5"/>
    <mergeCell ref="D6:E6"/>
    <mergeCell ref="A6:A7"/>
    <mergeCell ref="B6:B7"/>
    <mergeCell ref="C6:C7"/>
    <mergeCell ref="F6:F7"/>
    <mergeCell ref="A11:A14"/>
  </mergeCells>
  <printOptions horizontalCentered="1"/>
  <pageMargins left="0.35433070866141736" right="0.2362204724409449" top="0.4330708661417323" bottom="0.5118110236220472" header="0.275590551181102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DOR-RBERIDZE</cp:lastModifiedBy>
  <cp:lastPrinted>2016-05-22T15:44:34Z</cp:lastPrinted>
  <dcterms:created xsi:type="dcterms:W3CDTF">2008-10-11T15:37:04Z</dcterms:created>
  <dcterms:modified xsi:type="dcterms:W3CDTF">2016-05-30T08:33:12Z</dcterms:modified>
  <cp:category/>
  <cp:version/>
  <cp:contentType/>
  <cp:contentStatus/>
</cp:coreProperties>
</file>