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'Sheet1'!$B$8</definedName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<sst xmlns="http://schemas.openxmlformats.org/spreadsheetml/2006/main" count="69" uniqueCount="44">
  <si>
    <t>№</t>
  </si>
  <si>
    <t>სამუშაოს დასახელება</t>
  </si>
  <si>
    <t>განზ. ერთეული</t>
  </si>
  <si>
    <t>ერთეულის რაოდენობა</t>
  </si>
  <si>
    <t>ჯამი</t>
  </si>
  <si>
    <t>ხ ა რ ჯ თ ა ღ რ ი ც ხ ვ ა</t>
  </si>
  <si>
    <t>მასალა</t>
  </si>
  <si>
    <t>ხელფასი</t>
  </si>
  <si>
    <t>ტრანსპორტი</t>
  </si>
  <si>
    <t>ერთ. ფასი</t>
  </si>
  <si>
    <t>ზედნადები ხარჯები 8%</t>
  </si>
  <si>
    <t>გეგმიური დაგროვება 6%</t>
  </si>
  <si>
    <t>მოედნის მოწყობა ხელის იარაღებით  (5X2,5),</t>
  </si>
  <si>
    <t xml:space="preserve">გრუნტის გაჭრა ხელით საძირკვლისათვის (1,6X0,2X0,2)3 </t>
  </si>
  <si>
    <t>ხის ქარგილის მოწყობა მოსაცდელის საყრდენებისათვის (1,5X0,2)</t>
  </si>
  <si>
    <t>საყრდენის მოწყობა საძირკვლით, ბეტონით (1,5X0,4X0,2)6</t>
  </si>
  <si>
    <t>საყრდენების მონტაჟი ტრუბოკვადრატით კვეთით    40X100  3 კვდ.</t>
  </si>
  <si>
    <t>გრძლივების და გამკრავების  მოწყობა ტუბოკვადრატით კვეთით 80X8</t>
  </si>
  <si>
    <t>მოსაცდელის გვერდებზე       მართკუთხედის ფიგურის მოწყობა მილებით დ=100</t>
  </si>
  <si>
    <t>უკან საყრდენებზე ტრუბოკვადრატის  მოწყობა კვეთით 40X100</t>
  </si>
  <si>
    <t>სახურავის კარკასის მოწყობა ტრუბოკვადრატის  მოწყობა კვეთით 20X40</t>
  </si>
  <si>
    <t>მართკუთხედის და სახურავის ქვეშ ლითონის დგარების მოწყობა დ=40</t>
  </si>
  <si>
    <t>სახურავის ირგვლივ კუთხოვანის მონტაჟი №35</t>
  </si>
  <si>
    <t>მოსაცდელის შუბლებშიორგმინის მოწყობა (ორმაგი)</t>
  </si>
  <si>
    <t>მოსაცდელის უკან გვერდზე ურცლოვანი ლითონის  მოწყობა მოთუთიებული სისქით 6 მმ</t>
  </si>
  <si>
    <t>სახურავის მოწყობა კარბოლუქსით სისქით 10 სმ</t>
  </si>
  <si>
    <t>დასაჯდომების კარკასის მოწყობა ტუბოკვადრატით კვეთით 40X30</t>
  </si>
  <si>
    <t xml:space="preserve">ლითონკონსტრუქციების შეღებვა </t>
  </si>
  <si>
    <t xml:space="preserve">მოსაცდელის ქვეშ ღორღის საფუძვლის მოწყობა  </t>
  </si>
  <si>
    <t>ბეტონის იატაკის მოწყობა სისქით 10სმ</t>
  </si>
  <si>
    <t>დასაჯდომების მოწყობა პლასმასის</t>
  </si>
  <si>
    <t>კარბოლუქსის და ორგმინის მოწყობა კვადრატებით  კვ 10X10</t>
  </si>
  <si>
    <t>ელექტროდის ღირებულება</t>
  </si>
  <si>
    <t>მოსაცდელების გადაადგილება  ადგილებზე</t>
  </si>
  <si>
    <t>არსებული მოსაცდელის დაშლა და ნარჩენის  გაზიდვა</t>
  </si>
  <si>
    <t>გაუთვალისწინებელი ხარჯი 3%</t>
  </si>
  <si>
    <r>
      <t>მ</t>
    </r>
    <r>
      <rPr>
        <vertAlign val="subscript"/>
        <sz val="12"/>
        <rFont val="Sylfaen"/>
        <family val="1"/>
      </rPr>
      <t>2</t>
    </r>
  </si>
  <si>
    <r>
      <t>მ</t>
    </r>
    <r>
      <rPr>
        <vertAlign val="subscript"/>
        <sz val="11"/>
        <rFont val="Sylfaen"/>
        <family val="1"/>
      </rPr>
      <t>3</t>
    </r>
  </si>
  <si>
    <r>
      <t>მ</t>
    </r>
    <r>
      <rPr>
        <vertAlign val="subscript"/>
        <sz val="12"/>
        <rFont val="Sylfaen"/>
        <family val="1"/>
      </rPr>
      <t>3</t>
    </r>
  </si>
  <si>
    <t>გრძ/მ</t>
  </si>
  <si>
    <t>ც</t>
  </si>
  <si>
    <t>კომპლ.</t>
  </si>
  <si>
    <t>შეკვრა</t>
  </si>
  <si>
    <t xml:space="preserve">მოსაცდელების მოწყობა  დუმბაძის,გორგიძის და ბრეგვაძის ქუჩებზე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</si>
</sst>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Sylfaen"/>
      <family val="1"/>
    </font>
    <font>
      <sz val="9"/>
      <name val="Sylfaen"/>
      <family val="1"/>
    </font>
    <font>
      <sz val="9"/>
      <name val="Arial"/>
      <family val="2"/>
    </font>
    <font>
      <vertAlign val="subscript"/>
      <sz val="12"/>
      <name val="Sylfaen"/>
      <family val="1"/>
    </font>
    <font>
      <vertAlign val="subscript"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5" zoomScaleSheetLayoutView="100" zoomScalePageLayoutView="0" workbookViewId="0" topLeftCell="A1">
      <selection activeCell="G10" sqref="G10"/>
    </sheetView>
  </sheetViews>
  <sheetFormatPr defaultColWidth="9.140625" defaultRowHeight="23.25" customHeight="1"/>
  <cols>
    <col min="1" max="1" width="3.421875" style="1" customWidth="1"/>
    <col min="2" max="2" width="53.00390625" style="1" customWidth="1"/>
    <col min="3" max="3" width="11.7109375" style="1" customWidth="1"/>
    <col min="4" max="4" width="12.7109375" style="1" customWidth="1"/>
    <col min="5" max="10" width="9.7109375" style="1" customWidth="1"/>
    <col min="11" max="11" width="14.8515625" style="1" customWidth="1"/>
    <col min="12" max="16384" width="9.140625" style="1" customWidth="1"/>
  </cols>
  <sheetData>
    <row r="1" spans="1:11" ht="23.2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 customHeight="1">
      <c r="A2" s="13" t="s">
        <v>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2" customFormat="1" ht="18" customHeight="1">
      <c r="A4" s="11" t="s">
        <v>0</v>
      </c>
      <c r="B4" s="11" t="s">
        <v>1</v>
      </c>
      <c r="C4" s="11" t="s">
        <v>2</v>
      </c>
      <c r="D4" s="11" t="s">
        <v>3</v>
      </c>
      <c r="E4" s="14" t="s">
        <v>6</v>
      </c>
      <c r="F4" s="15"/>
      <c r="G4" s="14" t="s">
        <v>7</v>
      </c>
      <c r="H4" s="15"/>
      <c r="I4" s="14" t="s">
        <v>8</v>
      </c>
      <c r="J4" s="15"/>
      <c r="K4" s="11" t="s">
        <v>4</v>
      </c>
    </row>
    <row r="5" spans="1:11" s="2" customFormat="1" ht="32.25" customHeight="1">
      <c r="A5" s="12"/>
      <c r="B5" s="12"/>
      <c r="C5" s="12"/>
      <c r="D5" s="12"/>
      <c r="E5" s="8" t="s">
        <v>9</v>
      </c>
      <c r="F5" s="8" t="s">
        <v>4</v>
      </c>
      <c r="G5" s="8" t="s">
        <v>9</v>
      </c>
      <c r="H5" s="8" t="s">
        <v>4</v>
      </c>
      <c r="I5" s="8" t="s">
        <v>9</v>
      </c>
      <c r="J5" s="8" t="s">
        <v>4</v>
      </c>
      <c r="K5" s="12"/>
    </row>
    <row r="6" spans="1:11" s="10" customFormat="1" ht="15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19.5" customHeight="1">
      <c r="A7" s="4">
        <v>1</v>
      </c>
      <c r="B7" s="4" t="s">
        <v>12</v>
      </c>
      <c r="C7" s="4" t="s">
        <v>36</v>
      </c>
      <c r="D7" s="4">
        <v>37.5</v>
      </c>
      <c r="E7" s="4"/>
      <c r="F7" s="4"/>
      <c r="G7" s="4"/>
      <c r="H7" s="4"/>
      <c r="I7" s="4"/>
      <c r="J7" s="4"/>
      <c r="K7" s="4"/>
    </row>
    <row r="8" spans="1:11" ht="15.75" customHeight="1">
      <c r="A8" s="4">
        <v>2</v>
      </c>
      <c r="B8" s="4" t="s">
        <v>13</v>
      </c>
      <c r="C8" s="4" t="s">
        <v>37</v>
      </c>
      <c r="D8" s="4">
        <v>0.2</v>
      </c>
      <c r="E8" s="4"/>
      <c r="F8" s="4"/>
      <c r="G8" s="4"/>
      <c r="H8" s="4"/>
      <c r="I8" s="4"/>
      <c r="J8" s="4"/>
      <c r="K8" s="4"/>
    </row>
    <row r="9" spans="1:11" ht="15.75" customHeight="1">
      <c r="A9" s="4">
        <v>3</v>
      </c>
      <c r="B9" s="4" t="s">
        <v>14</v>
      </c>
      <c r="C9" s="4" t="s">
        <v>36</v>
      </c>
      <c r="D9" s="4">
        <v>3.6</v>
      </c>
      <c r="E9" s="4"/>
      <c r="F9" s="4"/>
      <c r="G9" s="4"/>
      <c r="H9" s="4"/>
      <c r="I9" s="4"/>
      <c r="J9" s="4"/>
      <c r="K9" s="4"/>
    </row>
    <row r="10" spans="1:11" ht="15.75" customHeight="1">
      <c r="A10" s="4">
        <v>4</v>
      </c>
      <c r="B10" s="4" t="s">
        <v>15</v>
      </c>
      <c r="C10" s="4" t="s">
        <v>38</v>
      </c>
      <c r="D10" s="4">
        <v>0.72</v>
      </c>
      <c r="E10" s="4"/>
      <c r="F10" s="4"/>
      <c r="G10" s="4"/>
      <c r="H10" s="4"/>
      <c r="I10" s="4"/>
      <c r="J10" s="4"/>
      <c r="K10" s="4"/>
    </row>
    <row r="11" spans="1:11" ht="15.75" customHeight="1">
      <c r="A11" s="4">
        <v>5</v>
      </c>
      <c r="B11" s="4" t="s">
        <v>16</v>
      </c>
      <c r="C11" s="4" t="s">
        <v>39</v>
      </c>
      <c r="D11" s="4">
        <v>52</v>
      </c>
      <c r="E11" s="4"/>
      <c r="F11" s="4"/>
      <c r="G11" s="4"/>
      <c r="H11" s="4"/>
      <c r="I11" s="4"/>
      <c r="J11" s="4"/>
      <c r="K11" s="4"/>
    </row>
    <row r="12" spans="1:11" ht="15.75" customHeight="1">
      <c r="A12" s="4">
        <v>6</v>
      </c>
      <c r="B12" s="4" t="s">
        <v>17</v>
      </c>
      <c r="C12" s="4" t="s">
        <v>39</v>
      </c>
      <c r="D12" s="4">
        <v>46.2</v>
      </c>
      <c r="E12" s="4"/>
      <c r="F12" s="4"/>
      <c r="G12" s="4"/>
      <c r="H12" s="4"/>
      <c r="I12" s="4"/>
      <c r="J12" s="4"/>
      <c r="K12" s="4"/>
    </row>
    <row r="13" spans="1:11" ht="15.75" customHeight="1">
      <c r="A13" s="4">
        <v>7</v>
      </c>
      <c r="B13" s="4" t="s">
        <v>18</v>
      </c>
      <c r="C13" s="4" t="s">
        <v>39</v>
      </c>
      <c r="D13" s="4">
        <v>32</v>
      </c>
      <c r="E13" s="4"/>
      <c r="F13" s="4"/>
      <c r="G13" s="4"/>
      <c r="H13" s="4"/>
      <c r="I13" s="4"/>
      <c r="J13" s="4"/>
      <c r="K13" s="4"/>
    </row>
    <row r="14" spans="1:11" ht="15.75" customHeight="1">
      <c r="A14" s="4">
        <v>8</v>
      </c>
      <c r="B14" s="4" t="s">
        <v>19</v>
      </c>
      <c r="C14" s="4" t="s">
        <v>39</v>
      </c>
      <c r="D14" s="4">
        <v>24</v>
      </c>
      <c r="E14" s="4"/>
      <c r="F14" s="4"/>
      <c r="G14" s="4"/>
      <c r="H14" s="4"/>
      <c r="I14" s="4"/>
      <c r="J14" s="4"/>
      <c r="K14" s="4"/>
    </row>
    <row r="15" spans="1:11" ht="15.75" customHeight="1">
      <c r="A15" s="4">
        <v>9</v>
      </c>
      <c r="B15" s="4" t="s">
        <v>20</v>
      </c>
      <c r="C15" s="4" t="s">
        <v>39</v>
      </c>
      <c r="D15" s="4">
        <v>60</v>
      </c>
      <c r="E15" s="4"/>
      <c r="F15" s="4"/>
      <c r="G15" s="4"/>
      <c r="H15" s="4"/>
      <c r="I15" s="4"/>
      <c r="J15" s="4"/>
      <c r="K15" s="4"/>
    </row>
    <row r="16" spans="1:11" ht="15.75" customHeight="1">
      <c r="A16" s="4">
        <v>10</v>
      </c>
      <c r="B16" s="4" t="s">
        <v>21</v>
      </c>
      <c r="C16" s="4" t="s">
        <v>39</v>
      </c>
      <c r="D16" s="4">
        <v>15.6</v>
      </c>
      <c r="E16" s="4"/>
      <c r="F16" s="4"/>
      <c r="G16" s="4"/>
      <c r="H16" s="4"/>
      <c r="I16" s="4"/>
      <c r="J16" s="4"/>
      <c r="K16" s="4"/>
    </row>
    <row r="17" spans="1:11" ht="15.75" customHeight="1">
      <c r="A17" s="4">
        <v>11</v>
      </c>
      <c r="B17" s="4" t="s">
        <v>22</v>
      </c>
      <c r="C17" s="4" t="s">
        <v>39</v>
      </c>
      <c r="D17" s="4">
        <v>42</v>
      </c>
      <c r="E17" s="4"/>
      <c r="F17" s="4"/>
      <c r="G17" s="4"/>
      <c r="H17" s="4"/>
      <c r="I17" s="4"/>
      <c r="J17" s="4"/>
      <c r="K17" s="4"/>
    </row>
    <row r="18" spans="1:11" ht="15.75" customHeight="1">
      <c r="A18" s="4">
        <v>12</v>
      </c>
      <c r="B18" s="4" t="s">
        <v>23</v>
      </c>
      <c r="C18" s="4" t="s">
        <v>36</v>
      </c>
      <c r="D18" s="4">
        <v>18</v>
      </c>
      <c r="E18" s="4"/>
      <c r="F18" s="4"/>
      <c r="G18" s="4"/>
      <c r="H18" s="4"/>
      <c r="I18" s="4"/>
      <c r="J18" s="4"/>
      <c r="K18" s="4"/>
    </row>
    <row r="19" spans="1:11" ht="15.75" customHeight="1">
      <c r="A19" s="4">
        <v>13</v>
      </c>
      <c r="B19" s="4" t="s">
        <v>24</v>
      </c>
      <c r="C19" s="4" t="s">
        <v>36</v>
      </c>
      <c r="D19" s="4">
        <v>25</v>
      </c>
      <c r="E19" s="4"/>
      <c r="F19" s="4"/>
      <c r="G19" s="4"/>
      <c r="H19" s="4"/>
      <c r="I19" s="4"/>
      <c r="J19" s="4"/>
      <c r="K19" s="4"/>
    </row>
    <row r="20" spans="1:11" ht="15.75" customHeight="1">
      <c r="A20" s="4">
        <v>14</v>
      </c>
      <c r="B20" s="4" t="s">
        <v>25</v>
      </c>
      <c r="C20" s="4" t="s">
        <v>36</v>
      </c>
      <c r="D20" s="4">
        <v>34</v>
      </c>
      <c r="E20" s="4"/>
      <c r="F20" s="4"/>
      <c r="G20" s="4"/>
      <c r="H20" s="4"/>
      <c r="I20" s="4"/>
      <c r="J20" s="4"/>
      <c r="K20" s="4"/>
    </row>
    <row r="21" spans="1:11" ht="15.75" customHeight="1">
      <c r="A21" s="4">
        <v>15</v>
      </c>
      <c r="B21" s="4" t="s">
        <v>26</v>
      </c>
      <c r="C21" s="4" t="s">
        <v>39</v>
      </c>
      <c r="D21" s="4">
        <v>11.4</v>
      </c>
      <c r="E21" s="4"/>
      <c r="F21" s="4"/>
      <c r="G21" s="4"/>
      <c r="H21" s="4"/>
      <c r="I21" s="4"/>
      <c r="J21" s="4"/>
      <c r="K21" s="4"/>
    </row>
    <row r="22" spans="1:11" ht="15.75" customHeight="1">
      <c r="A22" s="4">
        <v>16</v>
      </c>
      <c r="B22" s="4" t="s">
        <v>27</v>
      </c>
      <c r="C22" s="4" t="s">
        <v>36</v>
      </c>
      <c r="D22" s="4">
        <v>30</v>
      </c>
      <c r="E22" s="4"/>
      <c r="F22" s="4"/>
      <c r="G22" s="4"/>
      <c r="H22" s="4"/>
      <c r="I22" s="4"/>
      <c r="J22" s="4"/>
      <c r="K22" s="4"/>
    </row>
    <row r="23" spans="1:11" ht="15.75" customHeight="1">
      <c r="A23" s="4">
        <v>17</v>
      </c>
      <c r="B23" s="4" t="s">
        <v>28</v>
      </c>
      <c r="C23" s="4" t="s">
        <v>38</v>
      </c>
      <c r="D23" s="4">
        <v>3</v>
      </c>
      <c r="E23" s="4"/>
      <c r="F23" s="4"/>
      <c r="G23" s="4"/>
      <c r="H23" s="4"/>
      <c r="I23" s="4"/>
      <c r="J23" s="4"/>
      <c r="K23" s="4"/>
    </row>
    <row r="24" spans="1:11" ht="15.75" customHeight="1">
      <c r="A24" s="4">
        <v>18</v>
      </c>
      <c r="B24" s="4" t="s">
        <v>29</v>
      </c>
      <c r="C24" s="4" t="s">
        <v>38</v>
      </c>
      <c r="D24" s="4">
        <v>3</v>
      </c>
      <c r="E24" s="4"/>
      <c r="F24" s="4"/>
      <c r="G24" s="4"/>
      <c r="H24" s="4"/>
      <c r="I24" s="4"/>
      <c r="J24" s="4"/>
      <c r="K24" s="4"/>
    </row>
    <row r="25" spans="1:11" ht="15.75" customHeight="1">
      <c r="A25" s="4">
        <v>19</v>
      </c>
      <c r="B25" s="4" t="s">
        <v>30</v>
      </c>
      <c r="C25" s="4" t="s">
        <v>40</v>
      </c>
      <c r="D25" s="4">
        <v>15</v>
      </c>
      <c r="E25" s="4"/>
      <c r="F25" s="4"/>
      <c r="G25" s="4"/>
      <c r="H25" s="4"/>
      <c r="I25" s="4"/>
      <c r="J25" s="4"/>
      <c r="K25" s="4"/>
    </row>
    <row r="26" spans="1:11" ht="15.75" customHeight="1">
      <c r="A26" s="4">
        <v>20</v>
      </c>
      <c r="B26" s="4" t="s">
        <v>31</v>
      </c>
      <c r="C26" s="4" t="s">
        <v>39</v>
      </c>
      <c r="D26" s="4">
        <v>24</v>
      </c>
      <c r="E26" s="4"/>
      <c r="F26" s="4"/>
      <c r="G26" s="4"/>
      <c r="H26" s="4"/>
      <c r="I26" s="4"/>
      <c r="J26" s="4"/>
      <c r="K26" s="4"/>
    </row>
    <row r="27" spans="1:11" ht="15.75" customHeight="1">
      <c r="A27" s="4">
        <v>21</v>
      </c>
      <c r="B27" s="4" t="s">
        <v>32</v>
      </c>
      <c r="C27" s="4" t="s">
        <v>42</v>
      </c>
      <c r="D27" s="4">
        <v>3</v>
      </c>
      <c r="E27" s="4"/>
      <c r="F27" s="4"/>
      <c r="G27" s="4"/>
      <c r="H27" s="4"/>
      <c r="I27" s="4"/>
      <c r="J27" s="4"/>
      <c r="K27" s="4"/>
    </row>
    <row r="28" spans="1:11" ht="15.75" customHeight="1">
      <c r="A28" s="4">
        <v>22</v>
      </c>
      <c r="B28" s="4" t="s">
        <v>33</v>
      </c>
      <c r="C28" s="4" t="s">
        <v>40</v>
      </c>
      <c r="D28" s="4">
        <v>3</v>
      </c>
      <c r="E28" s="4"/>
      <c r="F28" s="4"/>
      <c r="G28" s="4"/>
      <c r="H28" s="4"/>
      <c r="I28" s="4"/>
      <c r="J28" s="4"/>
      <c r="K28" s="4"/>
    </row>
    <row r="29" spans="1:11" ht="15.75" customHeight="1">
      <c r="A29" s="4">
        <v>23</v>
      </c>
      <c r="B29" s="4" t="s">
        <v>34</v>
      </c>
      <c r="C29" s="4" t="s">
        <v>41</v>
      </c>
      <c r="D29" s="4">
        <v>1</v>
      </c>
      <c r="E29" s="4"/>
      <c r="F29" s="4"/>
      <c r="G29" s="4"/>
      <c r="H29" s="4"/>
      <c r="I29" s="4"/>
      <c r="J29" s="4"/>
      <c r="K29" s="4"/>
    </row>
    <row r="30" spans="1:11" ht="16.5" customHeight="1">
      <c r="A30" s="4"/>
      <c r="B30" s="7" t="s">
        <v>4</v>
      </c>
      <c r="C30" s="4"/>
      <c r="D30" s="4"/>
      <c r="E30" s="4"/>
      <c r="F30" s="4">
        <f>SUM(F7:F15)</f>
        <v>0</v>
      </c>
      <c r="G30" s="4"/>
      <c r="H30" s="4">
        <f>SUM(H7:H15)</f>
        <v>0</v>
      </c>
      <c r="I30" s="4"/>
      <c r="J30" s="4">
        <f>SUM(J7:J15)</f>
        <v>0</v>
      </c>
      <c r="K30" s="4">
        <f>SUM(K7:K15)</f>
        <v>0</v>
      </c>
    </row>
    <row r="31" spans="1:11" ht="16.5" customHeight="1">
      <c r="A31" s="4"/>
      <c r="B31" s="7" t="s">
        <v>10</v>
      </c>
      <c r="C31" s="4"/>
      <c r="D31" s="4"/>
      <c r="E31" s="4"/>
      <c r="F31" s="4"/>
      <c r="G31" s="4"/>
      <c r="H31" s="4"/>
      <c r="I31" s="4"/>
      <c r="J31" s="4"/>
      <c r="K31" s="4">
        <f>K30*8/100</f>
        <v>0</v>
      </c>
    </row>
    <row r="32" spans="1:11" ht="16.5" customHeight="1">
      <c r="A32" s="4"/>
      <c r="B32" s="7" t="s">
        <v>4</v>
      </c>
      <c r="C32" s="4"/>
      <c r="D32" s="4"/>
      <c r="E32" s="4"/>
      <c r="F32" s="4"/>
      <c r="G32" s="4"/>
      <c r="H32" s="4"/>
      <c r="I32" s="4"/>
      <c r="J32" s="4"/>
      <c r="K32" s="4">
        <f>K31+K30</f>
        <v>0</v>
      </c>
    </row>
    <row r="33" spans="1:11" ht="16.5" customHeight="1">
      <c r="A33" s="4"/>
      <c r="B33" s="7" t="s">
        <v>11</v>
      </c>
      <c r="C33" s="4"/>
      <c r="D33" s="4"/>
      <c r="E33" s="4"/>
      <c r="F33" s="4"/>
      <c r="G33" s="4"/>
      <c r="H33" s="4"/>
      <c r="I33" s="4"/>
      <c r="J33" s="4"/>
      <c r="K33" s="4">
        <f>K32*6/100</f>
        <v>0</v>
      </c>
    </row>
    <row r="34" spans="1:11" ht="16.5" customHeight="1">
      <c r="A34" s="4"/>
      <c r="B34" s="7" t="s">
        <v>4</v>
      </c>
      <c r="C34" s="4"/>
      <c r="D34" s="4"/>
      <c r="E34" s="4"/>
      <c r="F34" s="4"/>
      <c r="G34" s="4"/>
      <c r="H34" s="4"/>
      <c r="I34" s="4"/>
      <c r="J34" s="4"/>
      <c r="K34" s="4">
        <f>K33+K32</f>
        <v>0</v>
      </c>
    </row>
    <row r="35" spans="1:11" ht="16.5" customHeight="1">
      <c r="A35" s="4"/>
      <c r="B35" s="7" t="s">
        <v>35</v>
      </c>
      <c r="C35" s="4"/>
      <c r="D35" s="4"/>
      <c r="E35" s="4"/>
      <c r="F35" s="4"/>
      <c r="G35" s="4"/>
      <c r="H35" s="4"/>
      <c r="I35" s="4"/>
      <c r="J35" s="4"/>
      <c r="K35" s="4">
        <f>K34*3/100</f>
        <v>0</v>
      </c>
    </row>
    <row r="36" spans="1:11" ht="16.5" customHeight="1">
      <c r="A36" s="3"/>
      <c r="B36" s="5" t="s">
        <v>4</v>
      </c>
      <c r="C36" s="3"/>
      <c r="D36" s="3"/>
      <c r="E36" s="3"/>
      <c r="F36" s="3"/>
      <c r="G36" s="3"/>
      <c r="H36" s="3"/>
      <c r="I36" s="3"/>
      <c r="J36" s="3"/>
      <c r="K36" s="6">
        <f>K35+K34</f>
        <v>0</v>
      </c>
    </row>
  </sheetData>
  <sheetProtection/>
  <mergeCells count="11">
    <mergeCell ref="A1:K1"/>
    <mergeCell ref="A3:K3"/>
    <mergeCell ref="A4:A5"/>
    <mergeCell ref="B4:B5"/>
    <mergeCell ref="C4:C5"/>
    <mergeCell ref="K4:K5"/>
    <mergeCell ref="A2:K2"/>
    <mergeCell ref="D4:D5"/>
    <mergeCell ref="E4:F4"/>
    <mergeCell ref="G4:H4"/>
    <mergeCell ref="I4:J4"/>
  </mergeCells>
  <printOptions/>
  <pageMargins left="0.25" right="0.33" top="0.33" bottom="0.3" header="0.31" footer="0.28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777</cp:lastModifiedBy>
  <cp:lastPrinted>2015-07-01T07:18:57Z</cp:lastPrinted>
  <dcterms:created xsi:type="dcterms:W3CDTF">2012-08-02T10:30:32Z</dcterms:created>
  <dcterms:modified xsi:type="dcterms:W3CDTF">2016-04-15T09:55:08Z</dcterms:modified>
  <cp:category/>
  <cp:version/>
  <cp:contentType/>
  <cp:contentStatus/>
</cp:coreProperties>
</file>