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3" sheetId="2" r:id="rId2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<sst xmlns="http://schemas.openxmlformats.org/spreadsheetml/2006/main" count="26" uniqueCount="24">
  <si>
    <t>samuSaos dasaxeleba</t>
  </si>
  <si>
    <t>raodenoba</t>
  </si>
  <si>
    <t>etTeulis Rirebuleba</t>
  </si>
  <si>
    <t>saxarWTaRricxvo</t>
  </si>
  <si>
    <t>saerTo Rirebuleba       lari</t>
  </si>
  <si>
    <t>NN</t>
  </si>
  <si>
    <t xml:space="preserve">IV. Msagzao samosi </t>
  </si>
  <si>
    <t>sul IV Tavis mixedviT</t>
  </si>
  <si>
    <t>s u l  nakrebi xarjTaRricxvis angariSiT</t>
  </si>
  <si>
    <t>z.x-T-10%
g.d-T.-8%</t>
  </si>
  <si>
    <t xml:space="preserve">rezervi gauTvaliswinebel samuSaoebze -  3% </t>
  </si>
  <si>
    <t>jami</t>
  </si>
  <si>
    <t xml:space="preserve">damatebiTi Rirebulebis gadasaxadi -  18%   </t>
  </si>
  <si>
    <t>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</si>
  <si>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</si>
  <si>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sul saerTo saorientacio saxarjTaRricxvo Rirebuleba d.R.g. CaTvliT </t>
  </si>
  <si>
    <t>lari</t>
  </si>
  <si>
    <r>
      <t>2015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AcadNusx"/>
        <family val="0"/>
      </rPr>
      <t>wlis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III </t>
    </r>
    <r>
      <rPr>
        <b/>
        <sz val="9"/>
        <color indexed="8"/>
        <rFont val="AcadNusx"/>
        <family val="0"/>
      </rPr>
      <t>kvartlis fasebi</t>
    </r>
  </si>
  <si>
    <t xml:space="preserve">safuZveli - fraqciuli RorRi (0-40)mm, sisqiT 10 sm. </t>
  </si>
  <si>
    <t>savali nawilis moSandakeba</t>
  </si>
  <si>
    <t>ganz-ba</t>
  </si>
  <si>
    <t>fanjikiZis quCa</t>
  </si>
  <si>
    <t xml:space="preserve">Txevadi bitumis mosxma </t>
  </si>
  <si>
    <t xml:space="preserve">safari - wvrilmarcvlovani mkvrivi RorRovani asfaltbetonis cxeli narevi, tipi Б, marka II, sisq. 5 sm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</si>
</sst>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</numFmts>
  <fonts count="51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b/>
      <sz val="10"/>
      <color indexed="8"/>
      <name val="AcadMtav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7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2" fontId="8" fillId="0" borderId="10" xfId="0" applyNumberFormat="1" applyFont="1" applyFill="1" applyBorder="1" applyAlignment="1">
      <alignment horizontal="right" vertical="center" wrapText="1" indent="1"/>
    </xf>
    <xf numFmtId="4" fontId="8" fillId="0" borderId="20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wrapText="1" inden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right" vertical="center" wrapText="1" indent="1"/>
    </xf>
    <xf numFmtId="176" fontId="8" fillId="0" borderId="16" xfId="0" applyNumberFormat="1" applyFont="1" applyFill="1" applyBorder="1" applyAlignment="1">
      <alignment horizontal="right" vertical="center" wrapText="1" indent="1"/>
    </xf>
    <xf numFmtId="176" fontId="8" fillId="0" borderId="22" xfId="0" applyNumberFormat="1" applyFont="1" applyFill="1" applyBorder="1" applyAlignment="1">
      <alignment horizontal="right" vertical="center" wrapText="1" indent="1"/>
    </xf>
    <xf numFmtId="176" fontId="8" fillId="0" borderId="23" xfId="0" applyNumberFormat="1" applyFont="1" applyFill="1" applyBorder="1" applyAlignment="1">
      <alignment horizontal="right" vertical="center" wrapText="1" indent="1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8"/>
  <sheetViews>
    <sheetView tabSelected="1" zoomScale="110" zoomScaleNormal="110" zoomScalePageLayoutView="0" workbookViewId="0" topLeftCell="A1">
      <selection activeCell="E10" sqref="E10:G13"/>
    </sheetView>
  </sheetViews>
  <sheetFormatPr defaultColWidth="9.140625" defaultRowHeight="12.75"/>
  <cols>
    <col min="1" max="1" width="4.00390625" style="10" customWidth="1"/>
    <col min="2" max="2" width="43.00390625" style="10" customWidth="1"/>
    <col min="3" max="3" width="6.8515625" style="10" customWidth="1"/>
    <col min="4" max="4" width="10.8515625" style="10" customWidth="1"/>
    <col min="5" max="5" width="9.28125" style="10" customWidth="1"/>
    <col min="6" max="6" width="10.28125" style="10" customWidth="1"/>
    <col min="7" max="7" width="13.28125" style="10" customWidth="1"/>
    <col min="8" max="16384" width="9.140625" style="10" customWidth="1"/>
  </cols>
  <sheetData>
    <row r="1" spans="1:7" ht="15" customHeight="1">
      <c r="A1" s="49" t="s">
        <v>21</v>
      </c>
      <c r="B1" s="49"/>
      <c r="C1" s="49"/>
      <c r="D1" s="49"/>
      <c r="E1" s="49"/>
      <c r="F1" s="49"/>
      <c r="G1" s="49"/>
    </row>
    <row r="2" spans="1:7" ht="12" customHeight="1">
      <c r="A2" s="11"/>
      <c r="B2" s="11"/>
      <c r="C2" s="11"/>
      <c r="D2" s="11"/>
      <c r="E2" s="11"/>
      <c r="F2" s="11"/>
      <c r="G2" s="11"/>
    </row>
    <row r="3" spans="1:10" ht="12" customHeight="1">
      <c r="A3" s="43" t="s">
        <v>15</v>
      </c>
      <c r="B3" s="43"/>
      <c r="C3" s="43"/>
      <c r="D3" s="43"/>
      <c r="E3" s="43"/>
      <c r="F3" s="12">
        <f>G18</f>
        <v>0</v>
      </c>
      <c r="G3" s="13" t="s">
        <v>16</v>
      </c>
      <c r="H3" s="14"/>
      <c r="I3" s="14"/>
      <c r="J3" s="14"/>
    </row>
    <row r="4" spans="1:7" ht="12" customHeight="1">
      <c r="A4" s="14"/>
      <c r="B4" s="15"/>
      <c r="C4" s="15"/>
      <c r="D4" s="15"/>
      <c r="E4" s="15"/>
      <c r="F4" s="15"/>
      <c r="G4" s="16"/>
    </row>
    <row r="5" spans="2:7" ht="12.75" customHeight="1" thickBot="1">
      <c r="B5" s="41" t="s">
        <v>17</v>
      </c>
      <c r="C5" s="42"/>
      <c r="D5" s="42"/>
      <c r="E5" s="42"/>
      <c r="F5" s="42"/>
      <c r="G5" s="42"/>
    </row>
    <row r="6" spans="1:7" ht="25.5" customHeight="1" thickTop="1">
      <c r="A6" s="54" t="s">
        <v>5</v>
      </c>
      <c r="B6" s="56" t="s">
        <v>0</v>
      </c>
      <c r="C6" s="56" t="s">
        <v>20</v>
      </c>
      <c r="D6" s="56" t="s">
        <v>1</v>
      </c>
      <c r="E6" s="50" t="s">
        <v>2</v>
      </c>
      <c r="F6" s="51"/>
      <c r="G6" s="52" t="s">
        <v>4</v>
      </c>
    </row>
    <row r="7" spans="1:7" ht="46.5" customHeight="1" thickBot="1">
      <c r="A7" s="55"/>
      <c r="B7" s="57"/>
      <c r="C7" s="57"/>
      <c r="D7" s="57"/>
      <c r="E7" s="17" t="s">
        <v>3</v>
      </c>
      <c r="F7" s="17" t="s">
        <v>9</v>
      </c>
      <c r="G7" s="53"/>
    </row>
    <row r="8" spans="1:7" ht="15" customHeight="1" thickBot="1" thickTop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20">
        <v>7</v>
      </c>
    </row>
    <row r="9" spans="1:7" ht="13.5" customHeight="1" thickBot="1" thickTop="1">
      <c r="A9" s="46" t="s">
        <v>6</v>
      </c>
      <c r="B9" s="47"/>
      <c r="C9" s="47"/>
      <c r="D9" s="47"/>
      <c r="E9" s="47"/>
      <c r="F9" s="48"/>
      <c r="G9" s="23"/>
    </row>
    <row r="10" spans="1:7" s="21" customFormat="1" ht="19.5" customHeight="1" thickTop="1">
      <c r="A10" s="22">
        <v>1</v>
      </c>
      <c r="B10" s="1" t="s">
        <v>19</v>
      </c>
      <c r="C10" s="2" t="s">
        <v>14</v>
      </c>
      <c r="D10" s="3">
        <v>2107</v>
      </c>
      <c r="E10" s="34"/>
      <c r="F10" s="33"/>
      <c r="G10" s="4"/>
    </row>
    <row r="11" spans="1:226" s="21" customFormat="1" ht="30" customHeight="1">
      <c r="A11" s="22">
        <v>2</v>
      </c>
      <c r="B11" s="1" t="s">
        <v>18</v>
      </c>
      <c r="C11" s="2" t="s">
        <v>14</v>
      </c>
      <c r="D11" s="24">
        <v>1928</v>
      </c>
      <c r="E11" s="28"/>
      <c r="F11" s="28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</row>
    <row r="12" spans="1:226" s="21" customFormat="1" ht="19.5" customHeight="1">
      <c r="A12" s="22">
        <v>3</v>
      </c>
      <c r="B12" s="1" t="s">
        <v>22</v>
      </c>
      <c r="C12" s="2" t="s">
        <v>13</v>
      </c>
      <c r="D12" s="24">
        <v>1.01</v>
      </c>
      <c r="E12" s="25"/>
      <c r="F12" s="25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</row>
    <row r="13" spans="1:226" s="21" customFormat="1" ht="39.75" customHeight="1" thickBot="1">
      <c r="A13" s="29">
        <v>4</v>
      </c>
      <c r="B13" s="30" t="s">
        <v>23</v>
      </c>
      <c r="C13" s="17" t="s">
        <v>14</v>
      </c>
      <c r="D13" s="31">
        <v>1690</v>
      </c>
      <c r="E13" s="32"/>
      <c r="F13" s="32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</row>
    <row r="14" spans="1:7" ht="19.5" customHeight="1" thickBot="1" thickTop="1">
      <c r="A14" s="38" t="s">
        <v>7</v>
      </c>
      <c r="B14" s="39"/>
      <c r="C14" s="39"/>
      <c r="D14" s="39"/>
      <c r="E14" s="39"/>
      <c r="F14" s="40"/>
      <c r="G14" s="5">
        <f>SUM(G10:G13)</f>
        <v>0</v>
      </c>
    </row>
    <row r="15" spans="1:7" ht="19.5" customHeight="1" thickTop="1">
      <c r="A15" s="6"/>
      <c r="B15" s="44" t="s">
        <v>10</v>
      </c>
      <c r="C15" s="44"/>
      <c r="D15" s="44"/>
      <c r="E15" s="44"/>
      <c r="F15" s="45"/>
      <c r="G15" s="7">
        <f>G14*3%</f>
        <v>0</v>
      </c>
    </row>
    <row r="16" spans="1:7" ht="19.5" customHeight="1">
      <c r="A16" s="6"/>
      <c r="B16" s="44" t="s">
        <v>11</v>
      </c>
      <c r="C16" s="44"/>
      <c r="D16" s="44"/>
      <c r="E16" s="44"/>
      <c r="F16" s="45"/>
      <c r="G16" s="7">
        <f>G14+G15</f>
        <v>0</v>
      </c>
    </row>
    <row r="17" spans="1:7" ht="19.5" customHeight="1">
      <c r="A17" s="6"/>
      <c r="B17" s="44" t="s">
        <v>12</v>
      </c>
      <c r="C17" s="44"/>
      <c r="D17" s="44"/>
      <c r="E17" s="44"/>
      <c r="F17" s="45"/>
      <c r="G17" s="7">
        <f>G16*18%</f>
        <v>0</v>
      </c>
    </row>
    <row r="18" spans="1:7" ht="21" customHeight="1" thickBot="1">
      <c r="A18" s="8"/>
      <c r="B18" s="35" t="s">
        <v>8</v>
      </c>
      <c r="C18" s="36"/>
      <c r="D18" s="36"/>
      <c r="E18" s="36"/>
      <c r="F18" s="37"/>
      <c r="G18" s="9">
        <f>G16+G17</f>
        <v>0</v>
      </c>
    </row>
    <row r="19" ht="13.5" thickTop="1"/>
  </sheetData>
  <sheetProtection/>
  <mergeCells count="15">
    <mergeCell ref="A1:G1"/>
    <mergeCell ref="E6:F6"/>
    <mergeCell ref="G6:G7"/>
    <mergeCell ref="A6:A7"/>
    <mergeCell ref="C6:C7"/>
    <mergeCell ref="D6:D7"/>
    <mergeCell ref="B6:B7"/>
    <mergeCell ref="B18:F18"/>
    <mergeCell ref="A14:F14"/>
    <mergeCell ref="B5:G5"/>
    <mergeCell ref="A3:E3"/>
    <mergeCell ref="B17:F17"/>
    <mergeCell ref="B16:F16"/>
    <mergeCell ref="A9:F9"/>
    <mergeCell ref="B15:F15"/>
  </mergeCells>
  <printOptions/>
  <pageMargins left="0.4724409448818898" right="0.2362204724409449" top="0.2755905511811024" bottom="0.31496062992125984" header="0.59055118110236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Пользователь Windows</cp:lastModifiedBy>
  <cp:lastPrinted>2015-12-08T19:17:28Z</cp:lastPrinted>
  <dcterms:created xsi:type="dcterms:W3CDTF">2010-05-04T17:10:09Z</dcterms:created>
  <dcterms:modified xsi:type="dcterms:W3CDTF">2016-02-10T11:32:50Z</dcterms:modified>
  <cp:category/>
  <cp:version/>
  <cp:contentType/>
  <cp:contentStatus/>
</cp:coreProperties>
</file>