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95" windowWidth="11355" windowHeight="9210" tabRatio="893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<sst xmlns="http://schemas.openxmlformats.org/spreadsheetml/2006/main" count="77" uniqueCount="50">
  <si>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mimd #</t>
  </si>
  <si>
    <t>ganz erT.</t>
  </si>
  <si>
    <t>rao.denoba</t>
  </si>
  <si>
    <t>masala</t>
  </si>
  <si>
    <t>xelfasi</t>
  </si>
  <si>
    <t>transporti</t>
  </si>
  <si>
    <t>erT.Rir.</t>
  </si>
  <si>
    <t>jami.</t>
  </si>
  <si>
    <t xml:space="preserve">samuSaos dasaxeleba  </t>
  </si>
  <si>
    <t>ცალი</t>
  </si>
  <si>
    <t>ჯამი</t>
  </si>
  <si>
    <t xml:space="preserve">ხარჯთაღრიცხვა    </t>
  </si>
  <si>
    <r>
      <t>მ</t>
    </r>
    <r>
      <rPr>
        <vertAlign val="superscript"/>
        <sz val="10"/>
        <rFont val="AcadNusx"/>
        <family val="0"/>
      </rPr>
      <t>3</t>
    </r>
  </si>
  <si>
    <r>
      <t>მ</t>
    </r>
    <r>
      <rPr>
        <vertAlign val="superscript"/>
        <sz val="10"/>
        <color indexed="8"/>
        <rFont val="AcadNusx"/>
        <family val="0"/>
      </rPr>
      <t>3</t>
    </r>
  </si>
  <si>
    <t>შემოზიდული ქვის გადაადგილება გაბიონებამდე მიტანით  სპეც–ტექნიკის საშუალებით.</t>
  </si>
  <si>
    <t>მდინარის კალაპოტში წყლის მიმართულების შეცვლა დროებით ექსკავატორით.</t>
  </si>
  <si>
    <t>III ჯგუფის ყამირის დამუშავება ხელით გაბიონის საძირკველის მოსაწყობად.</t>
  </si>
  <si>
    <r>
      <t>გაბიონის კედლის მოწყობა გაბიონის ყუთებით ზომით 2mX1mX1m M</t>
    </r>
    <r>
      <rPr>
        <sz val="10"/>
        <rFont val="Cambria"/>
        <family val="1"/>
      </rPr>
      <t>accaferi</t>
    </r>
    <r>
      <rPr>
        <sz val="10"/>
        <rFont val="AcadNusx"/>
        <family val="0"/>
      </rPr>
      <t xml:space="preserve">  უჟანგავი მავრთულით d=2,7მმ. (გათვალისწინებულია შესაკრავი მავრთული დ=2,2მმ)</t>
    </r>
  </si>
  <si>
    <r>
      <t xml:space="preserve">მდინარის კალაპოტის გაწმენდა ბულდოზერით </t>
    </r>
    <r>
      <rPr>
        <sz val="10"/>
        <rFont val="AcadNusx"/>
        <family val="0"/>
      </rPr>
      <t>გაბიონის კედლის წინ ყრილის მოსაწყობად.</t>
    </r>
  </si>
  <si>
    <t>ზედნადები ხარჯები</t>
  </si>
  <si>
    <t>%</t>
  </si>
  <si>
    <t>გეგმიური დაგროვება</t>
  </si>
  <si>
    <t>დ.ღ.გ.</t>
  </si>
  <si>
    <t>საფუძველი</t>
  </si>
  <si>
    <t>1–11–15</t>
  </si>
  <si>
    <t xml:space="preserve">III ჯგუფის ყამირის დამუშავება ექსკავატორით გაბიონის საძირკველის მოსაწყობად. </t>
  </si>
  <si>
    <t>1-80-3</t>
  </si>
  <si>
    <t>s.r.f. 2015wlis IIkv. Ggv.7.3.6</t>
  </si>
  <si>
    <t>s.r.f. 2015wlis IIkv. Ggv.29.192</t>
  </si>
  <si>
    <t>en da gaf. 87 1-2-16</t>
  </si>
  <si>
    <t>1–29–6 1-29-12. tn. 3. 3.47</t>
  </si>
  <si>
    <t>საბაზრო</t>
  </si>
  <si>
    <t xml:space="preserve">გაბიონის ყუთების შევსება ქვით. </t>
  </si>
  <si>
    <t xml:space="preserve">ბუნებრივი ქვის შემოზიდვა გაბიონის ყუთების შესავსებად </t>
  </si>
  <si>
    <t>გაბიონის კედლის უკანა სივრცის შევსება  ხრეშოვანი გრუნტით</t>
  </si>
  <si>
    <t xml:space="preserve">გაუთვალისწინებელი ხარჯები </t>
  </si>
  <si>
    <t>s.r.f. 2015wlis IIkv. Ggv.7.3.7</t>
  </si>
  <si>
    <r>
      <t>გაბიონის კედლის მოწყობა გაბიონის ყუთებით ზომით 1,5mX1mX1m M</t>
    </r>
    <r>
      <rPr>
        <sz val="10"/>
        <rFont val="Cambria"/>
        <family val="1"/>
      </rPr>
      <t>accaferi</t>
    </r>
    <r>
      <rPr>
        <sz val="10"/>
        <rFont val="AcadNusx"/>
        <family val="0"/>
      </rPr>
      <t xml:space="preserve">  უჟანგავი მავრთულით d=2,7მმ. (გათვალისწინებულია შესაკრავი მავრთული დ=2,2მმ)</t>
    </r>
  </si>
  <si>
    <t>27-11-1-5</t>
  </si>
  <si>
    <t>27-39-1,2 27-40-1,2</t>
  </si>
  <si>
    <t>gzis safuZvelis mowyoba qviSa-RorRT fr. 0-40mm  sisqiT 10sm datkepvniT</t>
  </si>
  <si>
    <r>
      <t>m</t>
    </r>
    <r>
      <rPr>
        <vertAlign val="superscript"/>
        <sz val="10"/>
        <rFont val="LitNusx"/>
        <family val="0"/>
      </rPr>
      <t>3</t>
    </r>
  </si>
  <si>
    <t>msxvilmarcvlovani asfaltobetonis safaris mowyoba sisqiT 5sm. qveda fena</t>
  </si>
  <si>
    <r>
      <t>m</t>
    </r>
    <r>
      <rPr>
        <vertAlign val="superscript"/>
        <sz val="10"/>
        <rFont val="LitNusx"/>
        <family val="0"/>
      </rPr>
      <t>2</t>
    </r>
  </si>
  <si>
    <t>wvrilmarcvlovani asfaltobetonis safaris mowyoba sisqiT 3sm zeda fena</t>
  </si>
  <si>
    <t xml:space="preserve">ბორჯომის სტიქია მეოთხე–მეხუთე მონაკვეთი                                                                                                                                                            </t>
  </si>
  <si>
    <t xml:space="preserve">მეოთხე მონაკვეთი </t>
  </si>
  <si>
    <t>ბუნებრივი ქვის შემოზიდვა</t>
  </si>
  <si>
    <t xml:space="preserve"> შევსება  ხრეშოვანი გრუნტით</t>
  </si>
  <si>
    <t xml:space="preserve">მეხუთე მონაკვეთი </t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</si>
</sst>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(* #,##0.00000_);_(* \(#,##0.00000\);_(* &quot;-&quot;??_);_(@_)"/>
    <numFmt numFmtId="190" formatCode="_(* #,##0.0000_);_(* \(#,##0.0000\);_(* &quot;-&quot;??_);_(@_)"/>
    <numFmt numFmtId="191" formatCode="_(* #,##0.000_);_(* \(#,##0.0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o AcadNusx"/>
      <family val="0"/>
    </font>
    <font>
      <sz val="10"/>
      <name val="AcadNusx"/>
      <family val="0"/>
    </font>
    <font>
      <sz val="10"/>
      <name val="Cambria"/>
      <family val="1"/>
    </font>
    <font>
      <vertAlign val="superscript"/>
      <sz val="10"/>
      <name val="AcadNusx"/>
      <family val="0"/>
    </font>
    <font>
      <vertAlign val="superscript"/>
      <sz val="10"/>
      <color indexed="8"/>
      <name val="AcadNusx"/>
      <family val="0"/>
    </font>
    <font>
      <i/>
      <sz val="12"/>
      <name val="AcadNusx"/>
      <family val="0"/>
    </font>
    <font>
      <sz val="10"/>
      <name val="Sylfaen"/>
      <family val="1"/>
    </font>
    <font>
      <sz val="10"/>
      <name val="AcadMtavr"/>
      <family val="0"/>
    </font>
    <font>
      <sz val="10"/>
      <name val="LitNusx"/>
      <family val="0"/>
    </font>
    <font>
      <vertAlign val="superscript"/>
      <sz val="10"/>
      <name val="Lit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cadNusx"/>
      <family val="0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4" fillId="0" borderId="10" xfId="60" applyNumberFormat="1" applyFont="1" applyBorder="1" applyAlignment="1">
      <alignment horizontal="center" vertical="center" wrapText="1"/>
      <protection/>
    </xf>
    <xf numFmtId="49" fontId="54" fillId="0" borderId="10" xfId="61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54" fillId="0" borderId="12" xfId="58" applyNumberFormat="1" applyFont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33" sqref="A33:L33"/>
    </sheetView>
  </sheetViews>
  <sheetFormatPr defaultColWidth="9.140625" defaultRowHeight="21" customHeight="1"/>
  <cols>
    <col min="1" max="1" width="4.8515625" style="1" customWidth="1"/>
    <col min="2" max="2" width="12.140625" style="1" customWidth="1"/>
    <col min="3" max="3" width="44.421875" style="1" customWidth="1"/>
    <col min="4" max="4" width="8.57421875" style="1" customWidth="1"/>
    <col min="5" max="5" width="9.8515625" style="1" customWidth="1"/>
    <col min="6" max="6" width="8.140625" style="1" customWidth="1"/>
    <col min="7" max="8" width="9.140625" style="1" customWidth="1"/>
    <col min="9" max="9" width="8.421875" style="1" customWidth="1"/>
    <col min="10" max="10" width="8.140625" style="1" customWidth="1"/>
    <col min="11" max="11" width="9.57421875" style="1" customWidth="1"/>
    <col min="12" max="12" width="10.28125" style="1" customWidth="1"/>
    <col min="13" max="16384" width="9.140625" style="1" customWidth="1"/>
  </cols>
  <sheetData>
    <row r="1" spans="1:12" ht="24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2.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3.25" customHeight="1">
      <c r="A3" s="37" t="s">
        <v>0</v>
      </c>
      <c r="B3" s="39" t="s">
        <v>23</v>
      </c>
      <c r="C3" s="33" t="s">
        <v>8</v>
      </c>
      <c r="D3" s="37" t="s">
        <v>1</v>
      </c>
      <c r="E3" s="37" t="s">
        <v>2</v>
      </c>
      <c r="F3" s="30" t="s">
        <v>3</v>
      </c>
      <c r="G3" s="31"/>
      <c r="H3" s="30" t="s">
        <v>4</v>
      </c>
      <c r="I3" s="31"/>
      <c r="J3" s="30" t="s">
        <v>5</v>
      </c>
      <c r="K3" s="31"/>
      <c r="L3" s="33" t="s">
        <v>7</v>
      </c>
    </row>
    <row r="4" spans="1:12" ht="51" customHeight="1">
      <c r="A4" s="38"/>
      <c r="B4" s="39"/>
      <c r="C4" s="34"/>
      <c r="D4" s="38"/>
      <c r="E4" s="38"/>
      <c r="F4" s="3" t="s">
        <v>6</v>
      </c>
      <c r="G4" s="7" t="s">
        <v>7</v>
      </c>
      <c r="H4" s="3" t="s">
        <v>6</v>
      </c>
      <c r="I4" s="7" t="s">
        <v>7</v>
      </c>
      <c r="J4" s="3" t="s">
        <v>6</v>
      </c>
      <c r="K4" s="7" t="s">
        <v>7</v>
      </c>
      <c r="L4" s="34"/>
    </row>
    <row r="5" spans="1:12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18" customHeight="1">
      <c r="A6" s="19"/>
      <c r="B6" s="19"/>
      <c r="C6" s="29" t="s">
        <v>46</v>
      </c>
      <c r="D6" s="19"/>
      <c r="E6" s="19"/>
      <c r="F6" s="19"/>
      <c r="G6" s="19"/>
      <c r="H6" s="19"/>
      <c r="I6" s="19"/>
      <c r="J6" s="19"/>
      <c r="K6" s="19"/>
      <c r="L6" s="19"/>
    </row>
    <row r="7" spans="1:12" ht="54">
      <c r="A7" s="19">
        <v>1</v>
      </c>
      <c r="B7" s="19" t="s">
        <v>28</v>
      </c>
      <c r="C7" s="5" t="s">
        <v>47</v>
      </c>
      <c r="D7" s="19" t="s">
        <v>12</v>
      </c>
      <c r="E7" s="19">
        <v>10</v>
      </c>
      <c r="F7" s="19"/>
      <c r="G7" s="19"/>
      <c r="H7" s="19"/>
      <c r="I7" s="19"/>
      <c r="J7" s="19"/>
      <c r="K7" s="19"/>
      <c r="L7" s="19"/>
    </row>
    <row r="8" spans="1:12" ht="15.75">
      <c r="A8" s="19">
        <v>2</v>
      </c>
      <c r="B8" s="19" t="s">
        <v>31</v>
      </c>
      <c r="C8" s="5" t="s">
        <v>48</v>
      </c>
      <c r="D8" s="19" t="s">
        <v>12</v>
      </c>
      <c r="E8" s="19">
        <v>7</v>
      </c>
      <c r="F8" s="19"/>
      <c r="G8" s="19"/>
      <c r="H8" s="19"/>
      <c r="I8" s="19"/>
      <c r="J8" s="19"/>
      <c r="K8" s="19"/>
      <c r="L8" s="19"/>
    </row>
    <row r="9" spans="1:12" ht="18" customHeight="1">
      <c r="A9" s="19"/>
      <c r="B9" s="19"/>
      <c r="C9" s="29" t="s">
        <v>49</v>
      </c>
      <c r="D9" s="19"/>
      <c r="E9" s="19"/>
      <c r="F9" s="19"/>
      <c r="G9" s="19"/>
      <c r="H9" s="19"/>
      <c r="I9" s="19"/>
      <c r="J9" s="19"/>
      <c r="K9" s="19"/>
      <c r="L9" s="19"/>
    </row>
    <row r="10" spans="1:12" ht="30.75" customHeight="1">
      <c r="A10" s="7">
        <v>1</v>
      </c>
      <c r="B10" s="7" t="s">
        <v>24</v>
      </c>
      <c r="C10" s="4" t="s">
        <v>15</v>
      </c>
      <c r="D10" s="7" t="s">
        <v>12</v>
      </c>
      <c r="E10" s="7">
        <v>37.7</v>
      </c>
      <c r="F10" s="7"/>
      <c r="G10" s="7"/>
      <c r="H10" s="7"/>
      <c r="I10" s="7"/>
      <c r="J10" s="7"/>
      <c r="K10" s="7"/>
      <c r="L10" s="7"/>
    </row>
    <row r="11" spans="1:12" ht="32.25" customHeight="1">
      <c r="A11" s="7">
        <v>2</v>
      </c>
      <c r="B11" s="7" t="s">
        <v>24</v>
      </c>
      <c r="C11" s="6" t="s">
        <v>25</v>
      </c>
      <c r="D11" s="8" t="s">
        <v>13</v>
      </c>
      <c r="E11" s="8">
        <v>60</v>
      </c>
      <c r="F11" s="8"/>
      <c r="G11" s="8"/>
      <c r="H11" s="8"/>
      <c r="I11" s="8"/>
      <c r="J11" s="8"/>
      <c r="K11" s="8"/>
      <c r="L11" s="8"/>
    </row>
    <row r="12" spans="1:13" ht="33" customHeight="1">
      <c r="A12" s="17">
        <v>3</v>
      </c>
      <c r="B12" s="7" t="s">
        <v>26</v>
      </c>
      <c r="C12" s="5" t="s">
        <v>16</v>
      </c>
      <c r="D12" s="7" t="s">
        <v>12</v>
      </c>
      <c r="E12" s="7">
        <v>8</v>
      </c>
      <c r="F12" s="7"/>
      <c r="G12" s="7"/>
      <c r="H12" s="7"/>
      <c r="I12" s="7"/>
      <c r="J12" s="7"/>
      <c r="K12" s="7"/>
      <c r="L12" s="7"/>
      <c r="M12" s="15"/>
    </row>
    <row r="13" spans="1:13" ht="67.5">
      <c r="A13" s="28">
        <v>4</v>
      </c>
      <c r="B13" s="7" t="s">
        <v>27</v>
      </c>
      <c r="C13" s="4" t="s">
        <v>17</v>
      </c>
      <c r="D13" s="7" t="s">
        <v>9</v>
      </c>
      <c r="E13" s="7">
        <v>45</v>
      </c>
      <c r="F13" s="7"/>
      <c r="G13" s="7"/>
      <c r="H13" s="7"/>
      <c r="I13" s="7"/>
      <c r="J13" s="7"/>
      <c r="K13" s="7"/>
      <c r="L13" s="7"/>
      <c r="M13" s="15"/>
    </row>
    <row r="14" spans="1:13" ht="67.5">
      <c r="A14" s="28">
        <v>5</v>
      </c>
      <c r="B14" s="17" t="s">
        <v>36</v>
      </c>
      <c r="C14" s="4" t="s">
        <v>37</v>
      </c>
      <c r="D14" s="17" t="s">
        <v>9</v>
      </c>
      <c r="E14" s="17">
        <v>30</v>
      </c>
      <c r="F14" s="17"/>
      <c r="G14" s="17"/>
      <c r="H14" s="17"/>
      <c r="I14" s="17"/>
      <c r="J14" s="17"/>
      <c r="K14" s="17"/>
      <c r="L14" s="17"/>
      <c r="M14" s="15"/>
    </row>
    <row r="15" spans="1:12" ht="54">
      <c r="A15" s="28">
        <v>6</v>
      </c>
      <c r="B15" s="7" t="s">
        <v>28</v>
      </c>
      <c r="C15" s="5" t="s">
        <v>33</v>
      </c>
      <c r="D15" s="7" t="s">
        <v>12</v>
      </c>
      <c r="E15" s="7">
        <v>135</v>
      </c>
      <c r="F15" s="7"/>
      <c r="G15" s="7"/>
      <c r="H15" s="7"/>
      <c r="I15" s="7"/>
      <c r="J15" s="17"/>
      <c r="K15" s="7"/>
      <c r="L15" s="7"/>
    </row>
    <row r="16" spans="1:16" ht="40.5">
      <c r="A16" s="28">
        <v>7</v>
      </c>
      <c r="B16" s="7" t="s">
        <v>29</v>
      </c>
      <c r="C16" s="5" t="s">
        <v>14</v>
      </c>
      <c r="D16" s="7" t="s">
        <v>12</v>
      </c>
      <c r="E16" s="7">
        <v>135</v>
      </c>
      <c r="F16" s="7"/>
      <c r="G16" s="7"/>
      <c r="H16" s="7"/>
      <c r="I16" s="7"/>
      <c r="J16" s="7"/>
      <c r="K16" s="7"/>
      <c r="L16" s="7"/>
      <c r="M16" s="14"/>
      <c r="N16" s="13"/>
      <c r="O16" s="13"/>
      <c r="P16" s="13"/>
    </row>
    <row r="17" spans="1:12" ht="15.75">
      <c r="A17" s="28">
        <v>8</v>
      </c>
      <c r="B17" s="7" t="s">
        <v>31</v>
      </c>
      <c r="C17" s="5" t="s">
        <v>32</v>
      </c>
      <c r="D17" s="7" t="s">
        <v>12</v>
      </c>
      <c r="E17" s="7">
        <v>135</v>
      </c>
      <c r="F17" s="7"/>
      <c r="G17" s="7"/>
      <c r="H17" s="7"/>
      <c r="I17" s="7"/>
      <c r="J17" s="7"/>
      <c r="K17" s="7"/>
      <c r="L17" s="7"/>
    </row>
    <row r="18" spans="1:12" ht="27">
      <c r="A18" s="28">
        <v>9</v>
      </c>
      <c r="B18" s="7" t="s">
        <v>31</v>
      </c>
      <c r="C18" s="5" t="s">
        <v>34</v>
      </c>
      <c r="D18" s="7" t="s">
        <v>12</v>
      </c>
      <c r="E18" s="7">
        <v>360</v>
      </c>
      <c r="F18" s="7"/>
      <c r="G18" s="7"/>
      <c r="H18" s="7"/>
      <c r="I18" s="7"/>
      <c r="J18" s="7"/>
      <c r="K18" s="7"/>
      <c r="L18" s="7"/>
    </row>
    <row r="19" spans="1:12" ht="40.5">
      <c r="A19" s="28">
        <v>10</v>
      </c>
      <c r="B19" s="7" t="s">
        <v>30</v>
      </c>
      <c r="C19" s="5" t="s">
        <v>18</v>
      </c>
      <c r="D19" s="7" t="s">
        <v>12</v>
      </c>
      <c r="E19" s="7">
        <v>30</v>
      </c>
      <c r="F19" s="7"/>
      <c r="G19" s="7"/>
      <c r="H19" s="7"/>
      <c r="I19" s="7"/>
      <c r="J19" s="7"/>
      <c r="K19" s="7"/>
      <c r="L19" s="7"/>
    </row>
    <row r="20" spans="1:12" ht="27">
      <c r="A20" s="28">
        <v>11</v>
      </c>
      <c r="B20" s="27" t="s">
        <v>38</v>
      </c>
      <c r="C20" s="5" t="s">
        <v>40</v>
      </c>
      <c r="D20" s="22" t="s">
        <v>41</v>
      </c>
      <c r="E20" s="23">
        <v>5</v>
      </c>
      <c r="F20" s="24"/>
      <c r="G20" s="25"/>
      <c r="H20" s="24"/>
      <c r="I20" s="25"/>
      <c r="J20" s="24"/>
      <c r="K20" s="25"/>
      <c r="L20" s="25"/>
    </row>
    <row r="21" spans="1:12" ht="30">
      <c r="A21" s="28">
        <v>12</v>
      </c>
      <c r="B21" s="20" t="s">
        <v>39</v>
      </c>
      <c r="C21" s="5" t="s">
        <v>42</v>
      </c>
      <c r="D21" s="22" t="s">
        <v>43</v>
      </c>
      <c r="E21" s="25">
        <v>50</v>
      </c>
      <c r="F21" s="17"/>
      <c r="G21" s="25"/>
      <c r="H21" s="26"/>
      <c r="I21" s="25"/>
      <c r="J21" s="26"/>
      <c r="K21" s="25"/>
      <c r="L21" s="25"/>
    </row>
    <row r="22" spans="1:12" ht="30">
      <c r="A22" s="28">
        <v>13</v>
      </c>
      <c r="B22" s="21" t="s">
        <v>39</v>
      </c>
      <c r="C22" s="5" t="s">
        <v>44</v>
      </c>
      <c r="D22" s="22" t="s">
        <v>43</v>
      </c>
      <c r="E22" s="25">
        <v>50</v>
      </c>
      <c r="F22" s="17"/>
      <c r="G22" s="25"/>
      <c r="H22" s="26"/>
      <c r="I22" s="25"/>
      <c r="J22" s="26"/>
      <c r="K22" s="25"/>
      <c r="L22" s="25"/>
    </row>
    <row r="23" spans="1:12" s="2" customFormat="1" ht="15">
      <c r="A23" s="9"/>
      <c r="B23" s="9"/>
      <c r="C23" s="12" t="s">
        <v>10</v>
      </c>
      <c r="D23" s="12"/>
      <c r="E23" s="9"/>
      <c r="F23" s="10"/>
      <c r="G23" s="16"/>
      <c r="H23" s="16"/>
      <c r="I23" s="16"/>
      <c r="J23" s="16"/>
      <c r="K23" s="16"/>
      <c r="L23" s="16"/>
    </row>
    <row r="24" spans="1:12" s="2" customFormat="1" ht="15">
      <c r="A24" s="9"/>
      <c r="B24" s="9"/>
      <c r="C24" s="9" t="s">
        <v>19</v>
      </c>
      <c r="D24" s="9" t="s">
        <v>20</v>
      </c>
      <c r="E24" s="9"/>
      <c r="F24" s="9"/>
      <c r="G24" s="9"/>
      <c r="H24" s="9"/>
      <c r="I24" s="9"/>
      <c r="J24" s="9"/>
      <c r="K24" s="9"/>
      <c r="L24" s="16">
        <f>L23*E24/100</f>
        <v>0</v>
      </c>
    </row>
    <row r="25" spans="1:12" s="2" customFormat="1" ht="15">
      <c r="A25" s="9"/>
      <c r="B25" s="9"/>
      <c r="C25" s="9" t="s">
        <v>10</v>
      </c>
      <c r="D25" s="9"/>
      <c r="E25" s="9"/>
      <c r="F25" s="9"/>
      <c r="G25" s="9"/>
      <c r="H25" s="9"/>
      <c r="I25" s="9"/>
      <c r="J25" s="9"/>
      <c r="K25" s="9"/>
      <c r="L25" s="16">
        <f>L24+L23</f>
        <v>0</v>
      </c>
    </row>
    <row r="26" spans="1:12" s="2" customFormat="1" ht="19.5" customHeight="1">
      <c r="A26" s="11"/>
      <c r="B26" s="11"/>
      <c r="C26" s="11" t="s">
        <v>21</v>
      </c>
      <c r="D26" s="11" t="s">
        <v>20</v>
      </c>
      <c r="E26" s="11"/>
      <c r="F26" s="11"/>
      <c r="G26" s="11"/>
      <c r="H26" s="11"/>
      <c r="I26" s="11"/>
      <c r="J26" s="11"/>
      <c r="K26" s="11"/>
      <c r="L26" s="18">
        <f>L25*6%</f>
        <v>0</v>
      </c>
    </row>
    <row r="27" spans="1:12" s="2" customFormat="1" ht="21" customHeight="1">
      <c r="A27" s="11"/>
      <c r="B27" s="11"/>
      <c r="C27" s="11" t="s">
        <v>10</v>
      </c>
      <c r="D27" s="11"/>
      <c r="E27" s="11"/>
      <c r="F27" s="11"/>
      <c r="G27" s="11"/>
      <c r="H27" s="11"/>
      <c r="I27" s="11"/>
      <c r="J27" s="11"/>
      <c r="K27" s="11"/>
      <c r="L27" s="18">
        <f>SUM(L25:L26)</f>
        <v>0</v>
      </c>
    </row>
    <row r="28" spans="1:12" s="2" customFormat="1" ht="21" customHeight="1">
      <c r="A28" s="11"/>
      <c r="B28" s="11"/>
      <c r="C28" s="11" t="s">
        <v>35</v>
      </c>
      <c r="D28" s="11" t="s">
        <v>20</v>
      </c>
      <c r="E28" s="11"/>
      <c r="F28" s="11"/>
      <c r="G28" s="11"/>
      <c r="H28" s="11"/>
      <c r="I28" s="11"/>
      <c r="J28" s="11"/>
      <c r="K28" s="11"/>
      <c r="L28" s="18">
        <f>L27*2%</f>
        <v>0</v>
      </c>
    </row>
    <row r="29" spans="1:12" s="2" customFormat="1" ht="21" customHeight="1">
      <c r="A29" s="11"/>
      <c r="B29" s="11"/>
      <c r="C29" s="11" t="s">
        <v>10</v>
      </c>
      <c r="D29" s="11"/>
      <c r="E29" s="11"/>
      <c r="F29" s="11"/>
      <c r="G29" s="11"/>
      <c r="H29" s="11"/>
      <c r="I29" s="11"/>
      <c r="J29" s="11"/>
      <c r="K29" s="11"/>
      <c r="L29" s="18">
        <f>SUM(L27:L28)</f>
        <v>0</v>
      </c>
    </row>
    <row r="30" spans="1:12" s="2" customFormat="1" ht="21.75" customHeight="1">
      <c r="A30" s="11"/>
      <c r="B30" s="11"/>
      <c r="C30" s="11" t="s">
        <v>22</v>
      </c>
      <c r="D30" s="11" t="s">
        <v>20</v>
      </c>
      <c r="E30" s="11"/>
      <c r="F30" s="11"/>
      <c r="G30" s="11"/>
      <c r="H30" s="11"/>
      <c r="I30" s="11"/>
      <c r="J30" s="11"/>
      <c r="K30" s="11"/>
      <c r="L30" s="18">
        <f>L29*18%</f>
        <v>0</v>
      </c>
    </row>
    <row r="31" spans="1:12" s="2" customFormat="1" ht="20.25" customHeight="1">
      <c r="A31" s="11"/>
      <c r="B31" s="11"/>
      <c r="C31" s="11" t="s">
        <v>10</v>
      </c>
      <c r="D31" s="11"/>
      <c r="E31" s="11"/>
      <c r="F31" s="11"/>
      <c r="G31" s="11"/>
      <c r="H31" s="11"/>
      <c r="I31" s="11"/>
      <c r="J31" s="11"/>
      <c r="K31" s="11"/>
      <c r="L31" s="18">
        <f>SUM(L29:L30)</f>
        <v>0</v>
      </c>
    </row>
    <row r="32" s="2" customFormat="1" ht="22.5" customHeight="1"/>
    <row r="33" spans="1:12" s="2" customFormat="1" ht="36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="2" customFormat="1" ht="19.5" customHeight="1"/>
    <row r="35" s="2" customFormat="1" ht="17.25" customHeight="1"/>
    <row r="36" s="2" customFormat="1" ht="13.5" customHeight="1"/>
    <row r="37" s="2" customFormat="1" ht="13.5" customHeight="1"/>
    <row r="38" s="2" customFormat="1" ht="30.75" customHeight="1"/>
    <row r="39" s="2" customFormat="1" ht="13.5" customHeight="1"/>
    <row r="40" s="2" customFormat="1" ht="42" customHeight="1"/>
    <row r="41" s="2" customFormat="1" ht="30" customHeight="1"/>
    <row r="42" s="2" customFormat="1" ht="18.75" customHeight="1"/>
    <row r="43" s="2" customFormat="1" ht="16.5" customHeight="1"/>
    <row r="44" s="2" customFormat="1" ht="17.25" customHeight="1"/>
    <row r="45" s="2" customFormat="1" ht="16.5" customHeight="1"/>
    <row r="46" s="2" customFormat="1" ht="13.5" customHeight="1"/>
    <row r="47" s="2" customFormat="1" ht="13.5" customHeight="1"/>
    <row r="48" s="2" customFormat="1" ht="17.25" customHeight="1"/>
    <row r="49" s="2" customFormat="1" ht="13.5" customHeight="1"/>
    <row r="50" s="2" customFormat="1" ht="18.75" customHeight="1"/>
    <row r="51" s="2" customFormat="1" ht="18" customHeight="1"/>
    <row r="52" s="2" customFormat="1" ht="16.5" customHeight="1"/>
    <row r="53" s="2" customFormat="1" ht="16.5" customHeight="1"/>
    <row r="54" s="2" customFormat="1" ht="17.25" customHeight="1"/>
    <row r="55" s="2" customFormat="1" ht="21.75" customHeight="1"/>
    <row r="56" s="2" customFormat="1" ht="18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21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21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32.25" customHeight="1"/>
    <row r="78" s="2" customFormat="1" ht="15" customHeight="1"/>
    <row r="79" s="2" customFormat="1" ht="51" customHeight="1"/>
    <row r="80" s="2" customFormat="1" ht="16.5" customHeight="1"/>
    <row r="81" s="2" customFormat="1" ht="13.5" customHeight="1"/>
    <row r="82" s="2" customFormat="1" ht="13.5" customHeight="1"/>
    <row r="83" s="2" customFormat="1" ht="18.7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42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21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21" customHeight="1"/>
    <row r="116" s="2" customFormat="1" ht="13.5" customHeight="1"/>
    <row r="117" s="2" customFormat="1" ht="30" customHeight="1"/>
    <row r="118" s="2" customFormat="1" ht="21" customHeight="1"/>
    <row r="119" s="2" customFormat="1" ht="21" customHeight="1"/>
    <row r="120" s="2" customFormat="1" ht="13.5" customHeight="1"/>
    <row r="121" s="2" customFormat="1" ht="21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21" customHeight="1"/>
    <row r="133" s="2" customFormat="1" ht="30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  <row r="150" s="2" customFormat="1" ht="21" customHeight="1"/>
    <row r="151" s="2" customFormat="1" ht="21" customHeight="1"/>
    <row r="152" s="2" customFormat="1" ht="21" customHeight="1"/>
    <row r="153" s="2" customFormat="1" ht="21" customHeight="1"/>
    <row r="154" s="2" customFormat="1" ht="21" customHeight="1"/>
    <row r="155" s="2" customFormat="1" ht="21" customHeight="1"/>
    <row r="156" s="2" customFormat="1" ht="21" customHeight="1"/>
    <row r="157" s="2" customFormat="1" ht="21" customHeight="1"/>
    <row r="158" s="2" customFormat="1" ht="21" customHeight="1"/>
    <row r="159" s="2" customFormat="1" ht="21" customHeight="1"/>
    <row r="160" s="2" customFormat="1" ht="21" customHeight="1"/>
    <row r="161" s="2" customFormat="1" ht="21" customHeight="1"/>
    <row r="162" s="2" customFormat="1" ht="21" customHeight="1"/>
    <row r="163" s="2" customFormat="1" ht="21" customHeight="1"/>
    <row r="164" s="2" customFormat="1" ht="21" customHeight="1"/>
    <row r="165" s="2" customFormat="1" ht="21" customHeight="1"/>
    <row r="166" s="2" customFormat="1" ht="21" customHeight="1"/>
    <row r="167" s="2" customFormat="1" ht="21" customHeight="1"/>
    <row r="168" s="2" customFormat="1" ht="21" customHeight="1"/>
    <row r="169" s="2" customFormat="1" ht="21" customHeight="1"/>
    <row r="170" s="2" customFormat="1" ht="21" customHeight="1"/>
    <row r="171" s="2" customFormat="1" ht="21" customHeight="1"/>
    <row r="172" s="2" customFormat="1" ht="21" customHeight="1"/>
    <row r="173" s="2" customFormat="1" ht="21" customHeight="1"/>
    <row r="174" s="2" customFormat="1" ht="21" customHeight="1"/>
    <row r="175" s="2" customFormat="1" ht="21" customHeight="1"/>
    <row r="176" s="2" customFormat="1" ht="21" customHeight="1"/>
    <row r="177" s="2" customFormat="1" ht="21" customHeight="1"/>
    <row r="178" s="2" customFormat="1" ht="21" customHeight="1"/>
    <row r="179" s="2" customFormat="1" ht="21" customHeight="1"/>
    <row r="180" s="2" customFormat="1" ht="21" customHeight="1"/>
    <row r="181" s="2" customFormat="1" ht="21" customHeight="1"/>
    <row r="182" s="2" customFormat="1" ht="21" customHeight="1"/>
    <row r="183" s="2" customFormat="1" ht="21" customHeight="1"/>
    <row r="184" s="2" customFormat="1" ht="21" customHeight="1"/>
    <row r="185" s="2" customFormat="1" ht="21" customHeight="1"/>
    <row r="186" s="2" customFormat="1" ht="21" customHeight="1"/>
    <row r="187" s="2" customFormat="1" ht="21" customHeight="1"/>
    <row r="188" s="2" customFormat="1" ht="21" customHeight="1"/>
    <row r="189" s="2" customFormat="1" ht="21" customHeight="1"/>
    <row r="190" s="2" customFormat="1" ht="21" customHeight="1"/>
    <row r="191" s="2" customFormat="1" ht="21" customHeight="1"/>
    <row r="192" s="2" customFormat="1" ht="21" customHeight="1"/>
    <row r="193" s="2" customFormat="1" ht="21" customHeight="1"/>
    <row r="194" s="2" customFormat="1" ht="21" customHeight="1"/>
    <row r="195" s="2" customFormat="1" ht="21" customHeight="1"/>
    <row r="196" s="2" customFormat="1" ht="21" customHeight="1"/>
    <row r="197" s="2" customFormat="1" ht="21" customHeight="1"/>
    <row r="198" s="2" customFormat="1" ht="21" customHeight="1"/>
    <row r="199" s="2" customFormat="1" ht="21" customHeight="1"/>
    <row r="200" s="2" customFormat="1" ht="21" customHeight="1"/>
    <row r="201" s="2" customFormat="1" ht="21" customHeight="1"/>
    <row r="202" s="2" customFormat="1" ht="21" customHeight="1"/>
    <row r="203" s="2" customFormat="1" ht="21" customHeight="1"/>
    <row r="204" s="2" customFormat="1" ht="21" customHeight="1"/>
    <row r="205" s="2" customFormat="1" ht="21" customHeight="1"/>
    <row r="206" s="2" customFormat="1" ht="21" customHeight="1"/>
    <row r="207" s="2" customFormat="1" ht="21" customHeight="1"/>
    <row r="208" s="2" customFormat="1" ht="21" customHeight="1"/>
    <row r="209" s="2" customFormat="1" ht="21" customHeight="1"/>
    <row r="210" s="2" customFormat="1" ht="21" customHeight="1"/>
    <row r="211" s="2" customFormat="1" ht="21" customHeight="1"/>
    <row r="212" s="2" customFormat="1" ht="21" customHeight="1"/>
    <row r="213" s="2" customFormat="1" ht="21" customHeight="1"/>
    <row r="214" s="2" customFormat="1" ht="21" customHeight="1"/>
    <row r="215" s="2" customFormat="1" ht="21" customHeight="1"/>
    <row r="216" s="2" customFormat="1" ht="21" customHeight="1"/>
    <row r="217" s="2" customFormat="1" ht="21" customHeight="1"/>
    <row r="218" s="2" customFormat="1" ht="21" customHeight="1"/>
    <row r="219" s="2" customFormat="1" ht="21" customHeight="1"/>
    <row r="220" s="2" customFormat="1" ht="21" customHeight="1"/>
    <row r="221" s="2" customFormat="1" ht="21" customHeight="1"/>
    <row r="222" s="2" customFormat="1" ht="21" customHeight="1"/>
    <row r="223" s="2" customFormat="1" ht="21" customHeight="1"/>
    <row r="224" s="2" customFormat="1" ht="21" customHeight="1"/>
    <row r="225" s="2" customFormat="1" ht="21" customHeight="1"/>
    <row r="226" s="2" customFormat="1" ht="21" customHeight="1"/>
    <row r="227" s="2" customFormat="1" ht="21" customHeight="1"/>
    <row r="228" s="2" customFormat="1" ht="21" customHeight="1"/>
    <row r="229" s="2" customFormat="1" ht="21" customHeight="1"/>
    <row r="230" s="2" customFormat="1" ht="21" customHeight="1"/>
    <row r="231" s="2" customFormat="1" ht="21" customHeight="1"/>
    <row r="232" s="2" customFormat="1" ht="21" customHeight="1"/>
    <row r="233" s="2" customFormat="1" ht="21" customHeight="1"/>
    <row r="234" s="2" customFormat="1" ht="21" customHeight="1"/>
    <row r="235" s="2" customFormat="1" ht="21" customHeight="1"/>
    <row r="236" s="2" customFormat="1" ht="21" customHeight="1"/>
    <row r="237" s="2" customFormat="1" ht="21" customHeight="1"/>
    <row r="238" s="2" customFormat="1" ht="21" customHeight="1"/>
    <row r="239" s="2" customFormat="1" ht="21" customHeight="1"/>
    <row r="240" s="2" customFormat="1" ht="21" customHeight="1"/>
    <row r="241" s="2" customFormat="1" ht="21" customHeight="1"/>
    <row r="242" s="2" customFormat="1" ht="21" customHeight="1"/>
    <row r="243" s="2" customFormat="1" ht="21" customHeight="1"/>
    <row r="244" s="2" customFormat="1" ht="21" customHeight="1"/>
    <row r="245" s="2" customFormat="1" ht="21" customHeight="1"/>
    <row r="246" s="2" customFormat="1" ht="21" customHeight="1"/>
    <row r="247" s="2" customFormat="1" ht="21" customHeight="1"/>
    <row r="248" s="2" customFormat="1" ht="21" customHeight="1"/>
    <row r="249" s="2" customFormat="1" ht="21" customHeight="1"/>
    <row r="250" s="2" customFormat="1" ht="21" customHeight="1"/>
    <row r="251" s="2" customFormat="1" ht="21" customHeight="1"/>
    <row r="252" s="2" customFormat="1" ht="21" customHeight="1"/>
    <row r="253" s="2" customFormat="1" ht="21" customHeight="1"/>
    <row r="254" s="2" customFormat="1" ht="21" customHeight="1"/>
    <row r="255" s="2" customFormat="1" ht="21" customHeight="1"/>
    <row r="256" s="2" customFormat="1" ht="21" customHeight="1"/>
    <row r="257" s="2" customFormat="1" ht="21" customHeight="1"/>
    <row r="258" s="2" customFormat="1" ht="21" customHeight="1"/>
    <row r="259" s="2" customFormat="1" ht="21" customHeight="1"/>
    <row r="260" s="2" customFormat="1" ht="21" customHeight="1"/>
    <row r="261" s="2" customFormat="1" ht="21" customHeight="1"/>
    <row r="262" s="2" customFormat="1" ht="21" customHeight="1"/>
    <row r="263" s="2" customFormat="1" ht="21" customHeight="1"/>
    <row r="264" s="2" customFormat="1" ht="21" customHeight="1"/>
    <row r="265" s="2" customFormat="1" ht="21" customHeight="1"/>
    <row r="266" s="2" customFormat="1" ht="21" customHeight="1"/>
    <row r="267" s="2" customFormat="1" ht="21" customHeight="1"/>
    <row r="268" s="2" customFormat="1" ht="21" customHeight="1"/>
    <row r="269" s="2" customFormat="1" ht="21" customHeight="1"/>
    <row r="270" s="2" customFormat="1" ht="21" customHeight="1"/>
    <row r="271" s="2" customFormat="1" ht="21" customHeight="1"/>
    <row r="272" s="2" customFormat="1" ht="21" customHeight="1"/>
    <row r="273" s="2" customFormat="1" ht="21" customHeight="1"/>
    <row r="274" s="2" customFormat="1" ht="21" customHeight="1"/>
    <row r="275" s="2" customFormat="1" ht="21" customHeight="1"/>
    <row r="276" s="2" customFormat="1" ht="21" customHeight="1"/>
    <row r="277" s="2" customFormat="1" ht="21" customHeight="1"/>
    <row r="278" s="2" customFormat="1" ht="21" customHeight="1"/>
    <row r="279" s="2" customFormat="1" ht="21" customHeight="1"/>
    <row r="280" s="2" customFormat="1" ht="21" customHeight="1"/>
    <row r="281" s="2" customFormat="1" ht="21" customHeight="1"/>
    <row r="282" s="2" customFormat="1" ht="21" customHeight="1"/>
    <row r="283" s="2" customFormat="1" ht="21" customHeight="1"/>
    <row r="284" s="2" customFormat="1" ht="21" customHeight="1"/>
    <row r="285" s="2" customFormat="1" ht="21" customHeight="1"/>
    <row r="286" s="2" customFormat="1" ht="21" customHeight="1"/>
    <row r="287" s="2" customFormat="1" ht="21" customHeight="1"/>
    <row r="288" s="2" customFormat="1" ht="21" customHeight="1"/>
    <row r="289" s="2" customFormat="1" ht="21" customHeight="1"/>
    <row r="290" s="2" customFormat="1" ht="21" customHeight="1"/>
    <row r="291" s="2" customFormat="1" ht="21" customHeight="1"/>
    <row r="292" s="2" customFormat="1" ht="21" customHeight="1"/>
    <row r="293" s="2" customFormat="1" ht="21" customHeight="1"/>
    <row r="294" s="2" customFormat="1" ht="21" customHeight="1"/>
    <row r="295" s="2" customFormat="1" ht="21" customHeight="1"/>
    <row r="296" s="2" customFormat="1" ht="21" customHeight="1"/>
    <row r="297" s="2" customFormat="1" ht="21" customHeight="1"/>
    <row r="298" s="2" customFormat="1" ht="21" customHeight="1"/>
    <row r="299" s="2" customFormat="1" ht="21" customHeight="1"/>
    <row r="300" s="2" customFormat="1" ht="21" customHeight="1"/>
    <row r="301" s="2" customFormat="1" ht="21" customHeight="1"/>
    <row r="302" s="2" customFormat="1" ht="21" customHeight="1"/>
    <row r="303" s="2" customFormat="1" ht="21" customHeight="1"/>
    <row r="304" s="2" customFormat="1" ht="21" customHeight="1"/>
    <row r="305" s="2" customFormat="1" ht="21" customHeight="1"/>
    <row r="306" s="2" customFormat="1" ht="21" customHeight="1"/>
    <row r="307" s="2" customFormat="1" ht="21" customHeight="1"/>
    <row r="308" s="2" customFormat="1" ht="21" customHeight="1"/>
    <row r="309" s="2" customFormat="1" ht="21" customHeight="1"/>
    <row r="310" s="2" customFormat="1" ht="21" customHeight="1"/>
    <row r="311" s="2" customFormat="1" ht="21" customHeight="1"/>
    <row r="312" s="2" customFormat="1" ht="21" customHeight="1"/>
    <row r="313" s="2" customFormat="1" ht="21" customHeight="1"/>
    <row r="314" s="2" customFormat="1" ht="21" customHeight="1"/>
    <row r="315" s="2" customFormat="1" ht="21" customHeight="1"/>
    <row r="316" s="2" customFormat="1" ht="21" customHeight="1"/>
    <row r="317" s="2" customFormat="1" ht="21" customHeight="1"/>
    <row r="318" s="2" customFormat="1" ht="21" customHeight="1"/>
    <row r="319" s="2" customFormat="1" ht="21" customHeight="1"/>
    <row r="320" s="2" customFormat="1" ht="21" customHeight="1"/>
    <row r="321" s="2" customFormat="1" ht="21" customHeight="1"/>
    <row r="322" s="2" customFormat="1" ht="21" customHeight="1"/>
    <row r="323" s="2" customFormat="1" ht="21" customHeight="1"/>
    <row r="324" s="2" customFormat="1" ht="21" customHeight="1"/>
    <row r="325" s="2" customFormat="1" ht="21" customHeight="1"/>
    <row r="326" s="2" customFormat="1" ht="21" customHeight="1"/>
    <row r="327" s="2" customFormat="1" ht="21" customHeight="1"/>
    <row r="328" s="2" customFormat="1" ht="21" customHeight="1"/>
    <row r="329" s="2" customFormat="1" ht="21" customHeight="1"/>
    <row r="330" s="2" customFormat="1" ht="21" customHeight="1"/>
    <row r="331" s="2" customFormat="1" ht="21" customHeight="1"/>
    <row r="332" s="2" customFormat="1" ht="21" customHeight="1"/>
    <row r="333" s="2" customFormat="1" ht="21" customHeight="1"/>
    <row r="334" s="2" customFormat="1" ht="21" customHeight="1"/>
    <row r="335" s="2" customFormat="1" ht="21" customHeight="1"/>
    <row r="336" s="2" customFormat="1" ht="21" customHeight="1"/>
    <row r="337" s="2" customFormat="1" ht="21" customHeight="1"/>
    <row r="338" s="2" customFormat="1" ht="21" customHeight="1"/>
    <row r="339" s="2" customFormat="1" ht="21" customHeight="1"/>
    <row r="340" s="2" customFormat="1" ht="21" customHeight="1"/>
    <row r="341" s="2" customFormat="1" ht="21" customHeight="1"/>
    <row r="342" s="2" customFormat="1" ht="21" customHeight="1"/>
    <row r="343" s="2" customFormat="1" ht="21" customHeight="1"/>
    <row r="344" s="2" customFormat="1" ht="21" customHeight="1"/>
    <row r="345" s="2" customFormat="1" ht="21" customHeight="1"/>
    <row r="346" s="2" customFormat="1" ht="21" customHeight="1"/>
    <row r="347" s="2" customFormat="1" ht="21" customHeight="1"/>
    <row r="348" s="2" customFormat="1" ht="21" customHeight="1"/>
    <row r="349" s="2" customFormat="1" ht="21" customHeight="1"/>
    <row r="350" s="2" customFormat="1" ht="21" customHeight="1"/>
    <row r="351" s="2" customFormat="1" ht="21" customHeight="1"/>
    <row r="352" s="2" customFormat="1" ht="21" customHeight="1"/>
    <row r="353" s="2" customFormat="1" ht="21" customHeight="1"/>
    <row r="354" s="2" customFormat="1" ht="21" customHeight="1"/>
    <row r="355" s="2" customFormat="1" ht="21" customHeight="1"/>
    <row r="356" s="2" customFormat="1" ht="21" customHeight="1"/>
    <row r="357" s="2" customFormat="1" ht="21" customHeight="1"/>
    <row r="358" s="2" customFormat="1" ht="21" customHeight="1"/>
    <row r="359" s="2" customFormat="1" ht="21" customHeight="1"/>
    <row r="360" s="2" customFormat="1" ht="21" customHeight="1"/>
    <row r="361" s="2" customFormat="1" ht="21" customHeight="1"/>
    <row r="362" s="2" customFormat="1" ht="21" customHeight="1"/>
    <row r="363" s="2" customFormat="1" ht="21" customHeight="1"/>
    <row r="364" s="2" customFormat="1" ht="21" customHeight="1"/>
    <row r="365" s="2" customFormat="1" ht="21" customHeight="1"/>
    <row r="366" s="2" customFormat="1" ht="21" customHeight="1"/>
    <row r="367" s="2" customFormat="1" ht="21" customHeight="1"/>
    <row r="368" s="2" customFormat="1" ht="21" customHeight="1"/>
    <row r="369" s="2" customFormat="1" ht="21" customHeight="1"/>
    <row r="370" s="2" customFormat="1" ht="21" customHeight="1"/>
    <row r="371" s="2" customFormat="1" ht="21" customHeight="1"/>
    <row r="372" s="2" customFormat="1" ht="21" customHeight="1"/>
    <row r="373" s="2" customFormat="1" ht="21" customHeight="1"/>
    <row r="374" s="2" customFormat="1" ht="21" customHeight="1"/>
    <row r="375" s="2" customFormat="1" ht="21" customHeight="1"/>
    <row r="376" s="2" customFormat="1" ht="21" customHeight="1"/>
    <row r="377" s="2" customFormat="1" ht="21" customHeight="1"/>
    <row r="378" s="2" customFormat="1" ht="21" customHeight="1"/>
    <row r="379" s="2" customFormat="1" ht="21" customHeight="1"/>
    <row r="380" s="2" customFormat="1" ht="21" customHeight="1"/>
    <row r="381" s="2" customFormat="1" ht="21" customHeight="1"/>
    <row r="382" s="2" customFormat="1" ht="21" customHeight="1"/>
    <row r="383" s="2" customFormat="1" ht="21" customHeight="1"/>
    <row r="384" s="2" customFormat="1" ht="21" customHeight="1"/>
    <row r="385" s="2" customFormat="1" ht="21" customHeight="1"/>
    <row r="386" s="2" customFormat="1" ht="21" customHeight="1"/>
    <row r="387" s="2" customFormat="1" ht="21" customHeight="1"/>
    <row r="388" s="2" customFormat="1" ht="21" customHeight="1"/>
    <row r="389" s="2" customFormat="1" ht="21" customHeight="1"/>
    <row r="390" s="2" customFormat="1" ht="21" customHeight="1"/>
    <row r="391" s="2" customFormat="1" ht="21" customHeight="1"/>
    <row r="392" s="2" customFormat="1" ht="21" customHeight="1"/>
    <row r="393" s="2" customFormat="1" ht="21" customHeight="1"/>
    <row r="394" s="2" customFormat="1" ht="21" customHeight="1"/>
    <row r="395" s="2" customFormat="1" ht="21" customHeight="1"/>
    <row r="396" s="2" customFormat="1" ht="21" customHeight="1"/>
    <row r="397" s="2" customFormat="1" ht="21" customHeight="1"/>
    <row r="398" s="2" customFormat="1" ht="21" customHeight="1"/>
    <row r="399" s="2" customFormat="1" ht="21" customHeight="1"/>
    <row r="400" s="2" customFormat="1" ht="21" customHeight="1"/>
    <row r="401" s="2" customFormat="1" ht="21" customHeight="1"/>
    <row r="402" s="2" customFormat="1" ht="21" customHeight="1"/>
    <row r="403" s="2" customFormat="1" ht="21" customHeight="1"/>
    <row r="404" s="2" customFormat="1" ht="21" customHeight="1"/>
    <row r="405" s="2" customFormat="1" ht="21" customHeight="1"/>
    <row r="406" s="2" customFormat="1" ht="21" customHeight="1"/>
    <row r="407" s="2" customFormat="1" ht="21" customHeight="1"/>
    <row r="408" s="2" customFormat="1" ht="21" customHeight="1"/>
    <row r="409" s="2" customFormat="1" ht="21" customHeight="1"/>
    <row r="410" s="2" customFormat="1" ht="21" customHeight="1"/>
    <row r="411" s="2" customFormat="1" ht="21" customHeight="1"/>
    <row r="412" s="2" customFormat="1" ht="21" customHeight="1"/>
    <row r="413" s="2" customFormat="1" ht="21" customHeight="1"/>
    <row r="414" s="2" customFormat="1" ht="21" customHeight="1"/>
    <row r="415" s="2" customFormat="1" ht="21" customHeight="1"/>
    <row r="416" s="2" customFormat="1" ht="21" customHeight="1"/>
    <row r="417" s="2" customFormat="1" ht="21" customHeight="1"/>
    <row r="418" s="2" customFormat="1" ht="21" customHeight="1"/>
    <row r="419" s="2" customFormat="1" ht="21" customHeight="1"/>
    <row r="420" s="2" customFormat="1" ht="21" customHeight="1"/>
    <row r="421" s="2" customFormat="1" ht="21" customHeight="1"/>
    <row r="422" s="2" customFormat="1" ht="21" customHeight="1"/>
    <row r="423" s="2" customFormat="1" ht="21" customHeight="1"/>
    <row r="424" s="2" customFormat="1" ht="21" customHeight="1"/>
    <row r="425" s="2" customFormat="1" ht="21" customHeight="1"/>
    <row r="426" s="2" customFormat="1" ht="21" customHeight="1"/>
    <row r="427" s="2" customFormat="1" ht="21" customHeight="1"/>
    <row r="428" s="2" customFormat="1" ht="21" customHeight="1"/>
    <row r="429" s="2" customFormat="1" ht="21" customHeight="1"/>
    <row r="430" s="2" customFormat="1" ht="21" customHeight="1"/>
    <row r="431" s="2" customFormat="1" ht="21" customHeight="1"/>
    <row r="432" s="2" customFormat="1" ht="21" customHeight="1"/>
    <row r="433" s="2" customFormat="1" ht="21" customHeight="1"/>
    <row r="434" s="2" customFormat="1" ht="21" customHeight="1"/>
    <row r="435" s="2" customFormat="1" ht="21" customHeight="1"/>
    <row r="436" s="2" customFormat="1" ht="21" customHeight="1"/>
    <row r="437" s="2" customFormat="1" ht="21" customHeight="1"/>
    <row r="438" s="2" customFormat="1" ht="21" customHeight="1"/>
    <row r="439" s="2" customFormat="1" ht="21" customHeight="1"/>
    <row r="440" s="2" customFormat="1" ht="21" customHeight="1"/>
    <row r="441" s="2" customFormat="1" ht="21" customHeight="1"/>
    <row r="442" s="2" customFormat="1" ht="21" customHeight="1"/>
    <row r="443" s="2" customFormat="1" ht="21" customHeight="1"/>
    <row r="444" s="2" customFormat="1" ht="21" customHeight="1"/>
    <row r="445" s="2" customFormat="1" ht="21" customHeight="1"/>
    <row r="446" s="2" customFormat="1" ht="21" customHeight="1"/>
    <row r="447" s="2" customFormat="1" ht="21" customHeight="1"/>
    <row r="448" s="2" customFormat="1" ht="21" customHeight="1"/>
    <row r="449" s="2" customFormat="1" ht="21" customHeight="1"/>
    <row r="450" s="2" customFormat="1" ht="21" customHeight="1"/>
    <row r="451" s="2" customFormat="1" ht="21" customHeight="1"/>
    <row r="452" s="2" customFormat="1" ht="21" customHeight="1"/>
    <row r="453" s="2" customFormat="1" ht="21" customHeight="1"/>
    <row r="454" s="2" customFormat="1" ht="21" customHeight="1"/>
    <row r="455" s="2" customFormat="1" ht="21" customHeight="1"/>
    <row r="456" s="2" customFormat="1" ht="21" customHeight="1"/>
    <row r="457" s="2" customFormat="1" ht="21" customHeight="1"/>
    <row r="458" s="2" customFormat="1" ht="21" customHeight="1"/>
    <row r="459" s="2" customFormat="1" ht="21" customHeight="1"/>
    <row r="460" s="2" customFormat="1" ht="21" customHeight="1"/>
    <row r="461" s="2" customFormat="1" ht="21" customHeight="1"/>
    <row r="462" s="2" customFormat="1" ht="21" customHeight="1"/>
    <row r="463" s="2" customFormat="1" ht="21" customHeight="1"/>
    <row r="464" s="2" customFormat="1" ht="21" customHeight="1"/>
    <row r="465" s="2" customFormat="1" ht="21" customHeight="1"/>
    <row r="466" s="2" customFormat="1" ht="21" customHeight="1"/>
    <row r="467" s="2" customFormat="1" ht="21" customHeight="1"/>
    <row r="468" s="2" customFormat="1" ht="21" customHeight="1"/>
    <row r="469" s="2" customFormat="1" ht="21" customHeight="1"/>
    <row r="470" s="2" customFormat="1" ht="21" customHeight="1"/>
    <row r="471" s="2" customFormat="1" ht="21" customHeight="1"/>
    <row r="472" s="2" customFormat="1" ht="21" customHeight="1"/>
    <row r="473" s="2" customFormat="1" ht="21" customHeight="1"/>
    <row r="474" s="2" customFormat="1" ht="21" customHeight="1"/>
    <row r="475" s="2" customFormat="1" ht="21" customHeight="1"/>
    <row r="476" s="2" customFormat="1" ht="21" customHeight="1"/>
    <row r="477" s="2" customFormat="1" ht="21" customHeight="1"/>
    <row r="478" s="2" customFormat="1" ht="21" customHeight="1"/>
    <row r="479" s="2" customFormat="1" ht="21" customHeight="1"/>
    <row r="480" s="2" customFormat="1" ht="21" customHeight="1"/>
    <row r="481" s="2" customFormat="1" ht="21" customHeight="1"/>
    <row r="482" s="2" customFormat="1" ht="21" customHeight="1"/>
    <row r="483" s="2" customFormat="1" ht="21" customHeight="1"/>
    <row r="484" s="2" customFormat="1" ht="21" customHeight="1"/>
    <row r="485" s="2" customFormat="1" ht="21" customHeight="1"/>
    <row r="486" s="2" customFormat="1" ht="21" customHeight="1"/>
    <row r="487" s="2" customFormat="1" ht="21" customHeight="1"/>
    <row r="488" s="2" customFormat="1" ht="21" customHeight="1"/>
    <row r="489" s="2" customFormat="1" ht="21" customHeight="1"/>
    <row r="490" s="2" customFormat="1" ht="21" customHeight="1"/>
    <row r="491" s="2" customFormat="1" ht="21" customHeight="1"/>
    <row r="492" s="2" customFormat="1" ht="21" customHeight="1"/>
    <row r="493" s="2" customFormat="1" ht="21" customHeight="1"/>
    <row r="494" s="2" customFormat="1" ht="21" customHeight="1"/>
    <row r="495" s="2" customFormat="1" ht="21" customHeight="1"/>
    <row r="496" s="2" customFormat="1" ht="21" customHeight="1"/>
    <row r="497" s="2" customFormat="1" ht="21" customHeight="1"/>
    <row r="498" s="2" customFormat="1" ht="21" customHeight="1"/>
    <row r="499" s="2" customFormat="1" ht="21" customHeight="1"/>
    <row r="500" s="2" customFormat="1" ht="21" customHeight="1"/>
    <row r="501" s="2" customFormat="1" ht="21" customHeight="1"/>
    <row r="502" s="2" customFormat="1" ht="21" customHeight="1"/>
    <row r="503" s="2" customFormat="1" ht="21" customHeight="1"/>
    <row r="504" s="2" customFormat="1" ht="21" customHeight="1"/>
    <row r="505" s="2" customFormat="1" ht="21" customHeight="1"/>
    <row r="506" s="2" customFormat="1" ht="21" customHeight="1"/>
    <row r="507" s="2" customFormat="1" ht="21" customHeight="1"/>
    <row r="508" s="2" customFormat="1" ht="21" customHeight="1"/>
    <row r="509" s="2" customFormat="1" ht="21" customHeight="1"/>
    <row r="510" s="2" customFormat="1" ht="21" customHeight="1"/>
    <row r="511" s="2" customFormat="1" ht="21" customHeight="1"/>
    <row r="512" s="2" customFormat="1" ht="21" customHeight="1"/>
    <row r="513" s="2" customFormat="1" ht="21" customHeight="1"/>
    <row r="514" s="2" customFormat="1" ht="21" customHeight="1"/>
    <row r="515" s="2" customFormat="1" ht="21" customHeight="1"/>
    <row r="516" s="2" customFormat="1" ht="21" customHeight="1"/>
    <row r="517" s="2" customFormat="1" ht="21" customHeight="1"/>
    <row r="518" s="2" customFormat="1" ht="21" customHeight="1"/>
    <row r="519" s="2" customFormat="1" ht="21" customHeight="1"/>
    <row r="520" s="2" customFormat="1" ht="21" customHeight="1"/>
    <row r="521" s="2" customFormat="1" ht="21" customHeight="1"/>
    <row r="522" s="2" customFormat="1" ht="21" customHeight="1"/>
    <row r="523" s="2" customFormat="1" ht="21" customHeight="1"/>
    <row r="524" s="2" customFormat="1" ht="21" customHeight="1"/>
    <row r="525" s="2" customFormat="1" ht="21" customHeight="1"/>
    <row r="526" s="2" customFormat="1" ht="21" customHeight="1"/>
    <row r="527" s="2" customFormat="1" ht="21" customHeight="1"/>
    <row r="528" s="2" customFormat="1" ht="21" customHeight="1"/>
    <row r="529" s="2" customFormat="1" ht="21" customHeight="1"/>
    <row r="530" s="2" customFormat="1" ht="21" customHeight="1"/>
    <row r="531" s="2" customFormat="1" ht="21" customHeight="1"/>
    <row r="532" s="2" customFormat="1" ht="21" customHeight="1"/>
    <row r="533" s="2" customFormat="1" ht="21" customHeight="1"/>
    <row r="534" s="2" customFormat="1" ht="21" customHeight="1"/>
    <row r="535" s="2" customFormat="1" ht="21" customHeight="1"/>
    <row r="536" s="2" customFormat="1" ht="21" customHeight="1"/>
    <row r="537" s="2" customFormat="1" ht="21" customHeight="1"/>
    <row r="538" s="2" customFormat="1" ht="21" customHeight="1"/>
    <row r="539" s="2" customFormat="1" ht="21" customHeight="1"/>
    <row r="540" s="2" customFormat="1" ht="21" customHeight="1"/>
    <row r="541" s="2" customFormat="1" ht="21" customHeight="1"/>
    <row r="542" s="2" customFormat="1" ht="21" customHeight="1"/>
    <row r="543" s="2" customFormat="1" ht="21" customHeight="1"/>
    <row r="544" s="2" customFormat="1" ht="21" customHeight="1"/>
    <row r="545" s="2" customFormat="1" ht="21" customHeight="1"/>
    <row r="546" s="2" customFormat="1" ht="21" customHeight="1"/>
    <row r="547" s="2" customFormat="1" ht="21" customHeight="1"/>
    <row r="548" s="2" customFormat="1" ht="21" customHeight="1"/>
    <row r="549" s="2" customFormat="1" ht="21" customHeight="1"/>
    <row r="550" s="2" customFormat="1" ht="21" customHeight="1"/>
    <row r="551" s="2" customFormat="1" ht="21" customHeight="1"/>
    <row r="552" s="2" customFormat="1" ht="21" customHeight="1"/>
    <row r="553" s="2" customFormat="1" ht="21" customHeight="1"/>
    <row r="554" s="2" customFormat="1" ht="21" customHeight="1"/>
    <row r="555" s="2" customFormat="1" ht="21" customHeight="1"/>
    <row r="556" s="2" customFormat="1" ht="21" customHeight="1"/>
    <row r="557" s="2" customFormat="1" ht="21" customHeight="1"/>
    <row r="558" s="2" customFormat="1" ht="21" customHeight="1"/>
    <row r="559" s="2" customFormat="1" ht="21" customHeight="1"/>
    <row r="560" s="2" customFormat="1" ht="21" customHeight="1"/>
    <row r="561" s="2" customFormat="1" ht="21" customHeight="1"/>
    <row r="562" s="2" customFormat="1" ht="21" customHeight="1"/>
    <row r="563" s="2" customFormat="1" ht="21" customHeight="1"/>
    <row r="564" s="2" customFormat="1" ht="21" customHeight="1"/>
    <row r="565" s="2" customFormat="1" ht="21" customHeight="1"/>
    <row r="566" s="2" customFormat="1" ht="21" customHeight="1"/>
    <row r="567" s="2" customFormat="1" ht="21" customHeight="1"/>
    <row r="568" s="2" customFormat="1" ht="21" customHeight="1"/>
    <row r="569" s="2" customFormat="1" ht="21" customHeight="1"/>
    <row r="570" s="2" customFormat="1" ht="21" customHeight="1"/>
    <row r="571" s="2" customFormat="1" ht="21" customHeight="1"/>
    <row r="572" s="2" customFormat="1" ht="21" customHeight="1"/>
    <row r="573" s="2" customFormat="1" ht="21" customHeight="1"/>
    <row r="574" s="2" customFormat="1" ht="21" customHeight="1"/>
    <row r="575" s="2" customFormat="1" ht="21" customHeight="1"/>
    <row r="576" s="2" customFormat="1" ht="21" customHeight="1"/>
    <row r="577" s="2" customFormat="1" ht="21" customHeight="1"/>
    <row r="578" s="2" customFormat="1" ht="21" customHeight="1"/>
    <row r="579" s="2" customFormat="1" ht="21" customHeight="1"/>
    <row r="580" s="2" customFormat="1" ht="21" customHeight="1"/>
    <row r="581" s="2" customFormat="1" ht="21" customHeight="1"/>
    <row r="582" s="2" customFormat="1" ht="21" customHeight="1"/>
    <row r="583" s="2" customFormat="1" ht="21" customHeight="1"/>
    <row r="584" s="2" customFormat="1" ht="21" customHeight="1"/>
    <row r="585" s="2" customFormat="1" ht="21" customHeight="1"/>
    <row r="586" s="2" customFormat="1" ht="21" customHeight="1"/>
    <row r="587" s="2" customFormat="1" ht="21" customHeight="1"/>
    <row r="588" s="2" customFormat="1" ht="21" customHeight="1"/>
    <row r="589" s="2" customFormat="1" ht="21" customHeight="1"/>
    <row r="590" s="2" customFormat="1" ht="21" customHeight="1"/>
    <row r="591" s="2" customFormat="1" ht="21" customHeight="1"/>
    <row r="592" s="2" customFormat="1" ht="21" customHeight="1"/>
    <row r="593" s="2" customFormat="1" ht="21" customHeight="1"/>
    <row r="594" s="2" customFormat="1" ht="21" customHeight="1"/>
    <row r="595" s="2" customFormat="1" ht="21" customHeight="1"/>
    <row r="596" s="2" customFormat="1" ht="21" customHeight="1"/>
    <row r="597" s="2" customFormat="1" ht="21" customHeight="1"/>
    <row r="598" s="2" customFormat="1" ht="21" customHeight="1"/>
    <row r="599" s="2" customFormat="1" ht="21" customHeight="1"/>
    <row r="600" s="2" customFormat="1" ht="21" customHeight="1"/>
    <row r="601" s="2" customFormat="1" ht="21" customHeight="1"/>
    <row r="602" s="2" customFormat="1" ht="21" customHeight="1"/>
    <row r="603" s="2" customFormat="1" ht="21" customHeight="1"/>
    <row r="604" s="2" customFormat="1" ht="21" customHeight="1"/>
    <row r="605" s="2" customFormat="1" ht="21" customHeight="1"/>
    <row r="606" s="2" customFormat="1" ht="21" customHeight="1"/>
    <row r="607" s="2" customFormat="1" ht="21" customHeight="1"/>
    <row r="608" s="2" customFormat="1" ht="21" customHeight="1"/>
    <row r="609" s="2" customFormat="1" ht="21" customHeight="1"/>
    <row r="610" s="2" customFormat="1" ht="21" customHeight="1"/>
    <row r="611" s="2" customFormat="1" ht="21" customHeight="1"/>
    <row r="612" s="2" customFormat="1" ht="21" customHeight="1"/>
    <row r="613" s="2" customFormat="1" ht="21" customHeight="1"/>
    <row r="614" s="2" customFormat="1" ht="21" customHeight="1"/>
    <row r="615" s="2" customFormat="1" ht="21" customHeight="1"/>
    <row r="616" s="2" customFormat="1" ht="21" customHeight="1"/>
    <row r="617" s="2" customFormat="1" ht="21" customHeight="1"/>
    <row r="618" s="2" customFormat="1" ht="21" customHeight="1"/>
    <row r="619" s="2" customFormat="1" ht="21" customHeight="1"/>
    <row r="620" s="2" customFormat="1" ht="21" customHeight="1"/>
    <row r="621" s="2" customFormat="1" ht="21" customHeight="1"/>
    <row r="622" s="2" customFormat="1" ht="21" customHeight="1"/>
    <row r="623" s="2" customFormat="1" ht="21" customHeight="1"/>
    <row r="624" s="2" customFormat="1" ht="21" customHeight="1"/>
    <row r="625" s="2" customFormat="1" ht="21" customHeight="1"/>
    <row r="626" s="2" customFormat="1" ht="21" customHeight="1"/>
    <row r="627" s="2" customFormat="1" ht="21" customHeight="1"/>
    <row r="628" s="2" customFormat="1" ht="21" customHeight="1"/>
    <row r="629" s="2" customFormat="1" ht="21" customHeight="1"/>
    <row r="630" s="2" customFormat="1" ht="21" customHeight="1"/>
    <row r="631" s="2" customFormat="1" ht="21" customHeight="1"/>
    <row r="632" s="2" customFormat="1" ht="21" customHeight="1"/>
    <row r="633" s="2" customFormat="1" ht="21" customHeight="1"/>
    <row r="634" s="2" customFormat="1" ht="21" customHeight="1"/>
    <row r="635" s="2" customFormat="1" ht="21" customHeight="1"/>
    <row r="636" s="2" customFormat="1" ht="21" customHeight="1"/>
    <row r="637" s="2" customFormat="1" ht="21" customHeight="1"/>
    <row r="638" s="2" customFormat="1" ht="21" customHeight="1"/>
    <row r="639" s="2" customFormat="1" ht="21" customHeight="1"/>
    <row r="640" s="2" customFormat="1" ht="21" customHeight="1"/>
    <row r="641" s="2" customFormat="1" ht="21" customHeight="1"/>
    <row r="642" s="2" customFormat="1" ht="21" customHeight="1"/>
    <row r="643" s="2" customFormat="1" ht="21" customHeight="1"/>
    <row r="644" s="2" customFormat="1" ht="21" customHeight="1"/>
    <row r="645" s="2" customFormat="1" ht="21" customHeight="1"/>
    <row r="646" s="2" customFormat="1" ht="21" customHeight="1"/>
    <row r="647" s="2" customFormat="1" ht="21" customHeight="1"/>
    <row r="648" s="2" customFormat="1" ht="21" customHeight="1"/>
    <row r="649" s="2" customFormat="1" ht="21" customHeight="1"/>
    <row r="650" s="2" customFormat="1" ht="21" customHeight="1"/>
    <row r="651" s="2" customFormat="1" ht="21" customHeight="1"/>
    <row r="652" s="2" customFormat="1" ht="21" customHeight="1"/>
    <row r="653" s="2" customFormat="1" ht="21" customHeight="1"/>
    <row r="654" s="2" customFormat="1" ht="21" customHeight="1"/>
    <row r="655" s="2" customFormat="1" ht="21" customHeight="1"/>
    <row r="656" s="2" customFormat="1" ht="21" customHeight="1"/>
    <row r="657" s="2" customFormat="1" ht="21" customHeight="1"/>
    <row r="658" s="2" customFormat="1" ht="21" customHeight="1"/>
    <row r="659" s="2" customFormat="1" ht="21" customHeight="1"/>
    <row r="660" s="2" customFormat="1" ht="21" customHeight="1"/>
    <row r="661" s="2" customFormat="1" ht="21" customHeight="1"/>
    <row r="662" s="2" customFormat="1" ht="21" customHeight="1"/>
    <row r="663" s="2" customFormat="1" ht="21" customHeight="1"/>
    <row r="664" s="2" customFormat="1" ht="21" customHeight="1"/>
    <row r="665" s="2" customFormat="1" ht="21" customHeight="1"/>
    <row r="666" s="2" customFormat="1" ht="21" customHeight="1"/>
    <row r="667" s="2" customFormat="1" ht="21" customHeight="1"/>
    <row r="668" s="2" customFormat="1" ht="21" customHeight="1"/>
    <row r="669" s="2" customFormat="1" ht="21" customHeight="1"/>
    <row r="670" s="2" customFormat="1" ht="21" customHeight="1"/>
    <row r="671" s="2" customFormat="1" ht="21" customHeight="1"/>
    <row r="672" s="2" customFormat="1" ht="21" customHeight="1"/>
    <row r="673" s="2" customFormat="1" ht="21" customHeight="1"/>
    <row r="674" s="2" customFormat="1" ht="21" customHeight="1"/>
    <row r="675" s="2" customFormat="1" ht="21" customHeight="1"/>
    <row r="676" s="2" customFormat="1" ht="21" customHeight="1"/>
    <row r="677" s="2" customFormat="1" ht="21" customHeight="1"/>
    <row r="678" s="2" customFormat="1" ht="21" customHeight="1"/>
    <row r="679" s="2" customFormat="1" ht="21" customHeight="1"/>
    <row r="680" s="2" customFormat="1" ht="21" customHeight="1"/>
    <row r="681" s="2" customFormat="1" ht="21" customHeight="1"/>
    <row r="682" s="2" customFormat="1" ht="21" customHeight="1"/>
    <row r="683" s="2" customFormat="1" ht="21" customHeight="1"/>
    <row r="684" s="2" customFormat="1" ht="21" customHeight="1"/>
    <row r="685" s="2" customFormat="1" ht="21" customHeight="1"/>
    <row r="686" s="2" customFormat="1" ht="21" customHeight="1"/>
    <row r="687" s="2" customFormat="1" ht="21" customHeight="1"/>
    <row r="688" s="2" customFormat="1" ht="21" customHeight="1"/>
    <row r="689" s="2" customFormat="1" ht="21" customHeight="1"/>
    <row r="690" s="2" customFormat="1" ht="21" customHeight="1"/>
    <row r="691" s="2" customFormat="1" ht="21" customHeight="1"/>
    <row r="692" s="2" customFormat="1" ht="21" customHeight="1"/>
    <row r="693" s="2" customFormat="1" ht="21" customHeight="1"/>
    <row r="694" s="2" customFormat="1" ht="21" customHeight="1"/>
    <row r="695" s="2" customFormat="1" ht="21" customHeight="1"/>
    <row r="696" s="2" customFormat="1" ht="21" customHeight="1"/>
    <row r="697" s="2" customFormat="1" ht="21" customHeight="1"/>
    <row r="698" s="2" customFormat="1" ht="21" customHeight="1"/>
    <row r="699" s="2" customFormat="1" ht="21" customHeight="1"/>
    <row r="700" s="2" customFormat="1" ht="21" customHeight="1"/>
    <row r="701" s="2" customFormat="1" ht="21" customHeight="1"/>
    <row r="702" s="2" customFormat="1" ht="21" customHeight="1"/>
    <row r="703" s="2" customFormat="1" ht="21" customHeight="1"/>
    <row r="704" s="2" customFormat="1" ht="21" customHeight="1"/>
    <row r="705" s="2" customFormat="1" ht="21" customHeight="1"/>
    <row r="706" s="2" customFormat="1" ht="21" customHeight="1"/>
    <row r="707" s="2" customFormat="1" ht="21" customHeight="1"/>
    <row r="708" s="2" customFormat="1" ht="21" customHeight="1"/>
    <row r="709" s="2" customFormat="1" ht="21" customHeight="1"/>
    <row r="710" s="2" customFormat="1" ht="21" customHeight="1"/>
    <row r="711" s="2" customFormat="1" ht="21" customHeight="1"/>
    <row r="712" s="2" customFormat="1" ht="21" customHeight="1"/>
    <row r="713" s="2" customFormat="1" ht="21" customHeight="1"/>
    <row r="714" s="2" customFormat="1" ht="21" customHeight="1"/>
    <row r="715" s="2" customFormat="1" ht="21" customHeight="1"/>
    <row r="716" s="2" customFormat="1" ht="21" customHeight="1"/>
    <row r="717" s="2" customFormat="1" ht="21" customHeight="1"/>
    <row r="718" s="2" customFormat="1" ht="21" customHeight="1"/>
    <row r="719" s="2" customFormat="1" ht="21" customHeight="1"/>
    <row r="720" s="2" customFormat="1" ht="21" customHeight="1"/>
    <row r="721" s="2" customFormat="1" ht="21" customHeight="1"/>
    <row r="722" s="2" customFormat="1" ht="21" customHeight="1"/>
    <row r="723" s="2" customFormat="1" ht="21" customHeight="1"/>
    <row r="724" s="2" customFormat="1" ht="21" customHeight="1"/>
    <row r="725" s="2" customFormat="1" ht="21" customHeight="1"/>
    <row r="726" s="2" customFormat="1" ht="21" customHeight="1"/>
    <row r="727" s="2" customFormat="1" ht="21" customHeight="1"/>
    <row r="728" s="2" customFormat="1" ht="21" customHeight="1"/>
    <row r="729" s="2" customFormat="1" ht="21" customHeight="1"/>
    <row r="730" s="2" customFormat="1" ht="21" customHeight="1"/>
    <row r="731" s="2" customFormat="1" ht="21" customHeight="1"/>
    <row r="732" s="2" customFormat="1" ht="21" customHeight="1"/>
    <row r="733" s="2" customFormat="1" ht="21" customHeight="1"/>
    <row r="734" s="2" customFormat="1" ht="21" customHeight="1"/>
    <row r="735" s="2" customFormat="1" ht="21" customHeight="1"/>
    <row r="736" s="2" customFormat="1" ht="21" customHeight="1"/>
    <row r="737" s="2" customFormat="1" ht="21" customHeight="1"/>
    <row r="738" s="2" customFormat="1" ht="21" customHeight="1"/>
    <row r="739" s="2" customFormat="1" ht="21" customHeight="1"/>
    <row r="740" s="2" customFormat="1" ht="21" customHeight="1"/>
    <row r="741" s="2" customFormat="1" ht="21" customHeight="1"/>
    <row r="742" s="2" customFormat="1" ht="21" customHeight="1"/>
    <row r="743" s="2" customFormat="1" ht="21" customHeight="1"/>
    <row r="744" s="2" customFormat="1" ht="21" customHeight="1"/>
    <row r="745" s="2" customFormat="1" ht="21" customHeight="1"/>
    <row r="746" s="2" customFormat="1" ht="21" customHeight="1"/>
    <row r="747" s="2" customFormat="1" ht="21" customHeight="1"/>
    <row r="748" s="2" customFormat="1" ht="21" customHeight="1"/>
    <row r="749" s="2" customFormat="1" ht="21" customHeight="1"/>
    <row r="750" s="2" customFormat="1" ht="21" customHeight="1"/>
    <row r="751" s="2" customFormat="1" ht="21" customHeight="1"/>
    <row r="752" s="2" customFormat="1" ht="21" customHeight="1"/>
    <row r="753" s="2" customFormat="1" ht="21" customHeight="1"/>
    <row r="754" s="2" customFormat="1" ht="21" customHeight="1"/>
    <row r="755" s="2" customFormat="1" ht="21" customHeight="1"/>
    <row r="756" s="2" customFormat="1" ht="21" customHeight="1"/>
    <row r="757" s="2" customFormat="1" ht="21" customHeight="1"/>
    <row r="758" s="2" customFormat="1" ht="21" customHeight="1"/>
    <row r="759" s="2" customFormat="1" ht="21" customHeight="1"/>
    <row r="760" s="2" customFormat="1" ht="21" customHeight="1"/>
    <row r="761" s="2" customFormat="1" ht="21" customHeight="1"/>
    <row r="762" s="2" customFormat="1" ht="21" customHeight="1"/>
    <row r="763" s="2" customFormat="1" ht="21" customHeight="1"/>
    <row r="764" s="2" customFormat="1" ht="21" customHeight="1"/>
    <row r="765" s="2" customFormat="1" ht="21" customHeight="1"/>
    <row r="766" s="2" customFormat="1" ht="21" customHeight="1"/>
    <row r="767" s="2" customFormat="1" ht="21" customHeight="1"/>
    <row r="768" s="2" customFormat="1" ht="21" customHeight="1"/>
    <row r="769" s="2" customFormat="1" ht="21" customHeight="1"/>
    <row r="770" s="2" customFormat="1" ht="21" customHeight="1"/>
    <row r="771" s="2" customFormat="1" ht="21" customHeight="1"/>
    <row r="772" s="2" customFormat="1" ht="21" customHeight="1"/>
    <row r="773" s="2" customFormat="1" ht="21" customHeight="1"/>
    <row r="774" s="2" customFormat="1" ht="21" customHeight="1"/>
    <row r="775" s="2" customFormat="1" ht="21" customHeight="1"/>
    <row r="776" s="2" customFormat="1" ht="21" customHeight="1"/>
    <row r="777" s="2" customFormat="1" ht="21" customHeight="1"/>
    <row r="778" s="2" customFormat="1" ht="21" customHeight="1"/>
    <row r="779" s="2" customFormat="1" ht="21" customHeight="1"/>
    <row r="780" s="2" customFormat="1" ht="21" customHeight="1"/>
    <row r="781" s="2" customFormat="1" ht="21" customHeight="1"/>
    <row r="782" s="2" customFormat="1" ht="21" customHeight="1"/>
    <row r="783" s="2" customFormat="1" ht="21" customHeight="1"/>
    <row r="784" s="2" customFormat="1" ht="21" customHeight="1"/>
    <row r="785" s="2" customFormat="1" ht="21" customHeight="1"/>
    <row r="786" s="2" customFormat="1" ht="21" customHeight="1"/>
    <row r="787" s="2" customFormat="1" ht="21" customHeight="1"/>
    <row r="788" s="2" customFormat="1" ht="21" customHeight="1"/>
    <row r="789" s="2" customFormat="1" ht="21" customHeight="1"/>
    <row r="790" s="2" customFormat="1" ht="21" customHeight="1"/>
    <row r="791" s="2" customFormat="1" ht="21" customHeight="1"/>
    <row r="792" s="2" customFormat="1" ht="21" customHeight="1"/>
    <row r="793" s="2" customFormat="1" ht="21" customHeight="1"/>
    <row r="794" s="2" customFormat="1" ht="21" customHeight="1"/>
    <row r="795" s="2" customFormat="1" ht="21" customHeight="1"/>
    <row r="796" s="2" customFormat="1" ht="21" customHeight="1"/>
    <row r="797" s="2" customFormat="1" ht="21" customHeight="1"/>
    <row r="798" s="2" customFormat="1" ht="21" customHeight="1"/>
    <row r="799" s="2" customFormat="1" ht="21" customHeight="1"/>
    <row r="800" s="2" customFormat="1" ht="21" customHeight="1"/>
    <row r="801" s="2" customFormat="1" ht="21" customHeight="1"/>
    <row r="802" s="2" customFormat="1" ht="21" customHeight="1"/>
    <row r="803" s="2" customFormat="1" ht="21" customHeight="1"/>
    <row r="804" s="2" customFormat="1" ht="21" customHeight="1"/>
    <row r="805" s="2" customFormat="1" ht="21" customHeight="1"/>
    <row r="806" s="2" customFormat="1" ht="21" customHeight="1"/>
    <row r="807" s="2" customFormat="1" ht="21" customHeight="1"/>
    <row r="808" s="2" customFormat="1" ht="21" customHeight="1"/>
    <row r="809" s="2" customFormat="1" ht="21" customHeight="1"/>
    <row r="810" s="2" customFormat="1" ht="21" customHeight="1"/>
    <row r="811" s="2" customFormat="1" ht="21" customHeight="1"/>
    <row r="812" s="2" customFormat="1" ht="21" customHeight="1"/>
    <row r="813" s="2" customFormat="1" ht="21" customHeight="1"/>
    <row r="814" s="2" customFormat="1" ht="21" customHeight="1"/>
    <row r="815" s="2" customFormat="1" ht="21" customHeight="1"/>
    <row r="816" s="2" customFormat="1" ht="21" customHeight="1"/>
    <row r="817" s="2" customFormat="1" ht="21" customHeight="1"/>
    <row r="818" s="2" customFormat="1" ht="21" customHeight="1"/>
    <row r="819" s="2" customFormat="1" ht="21" customHeight="1"/>
    <row r="820" s="2" customFormat="1" ht="21" customHeight="1"/>
    <row r="821" s="2" customFormat="1" ht="21" customHeight="1"/>
    <row r="822" s="2" customFormat="1" ht="21" customHeight="1"/>
    <row r="823" s="2" customFormat="1" ht="21" customHeight="1"/>
    <row r="824" s="2" customFormat="1" ht="21" customHeight="1"/>
    <row r="825" s="2" customFormat="1" ht="21" customHeight="1"/>
    <row r="826" s="2" customFormat="1" ht="21" customHeight="1"/>
    <row r="827" s="2" customFormat="1" ht="21" customHeight="1"/>
    <row r="828" s="2" customFormat="1" ht="21" customHeight="1"/>
    <row r="829" s="2" customFormat="1" ht="21" customHeight="1"/>
    <row r="830" s="2" customFormat="1" ht="21" customHeight="1"/>
  </sheetData>
  <sheetProtection/>
  <mergeCells count="12">
    <mergeCell ref="E3:E4"/>
    <mergeCell ref="F3:G3"/>
    <mergeCell ref="H3:I3"/>
    <mergeCell ref="J3:K3"/>
    <mergeCell ref="A33:L33"/>
    <mergeCell ref="L3:L4"/>
    <mergeCell ref="A1:L1"/>
    <mergeCell ref="A2:L2"/>
    <mergeCell ref="A3:A4"/>
    <mergeCell ref="B3:B4"/>
    <mergeCell ref="C3:C4"/>
    <mergeCell ref="D3:D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i.mchedlidze</cp:lastModifiedBy>
  <cp:lastPrinted>2015-08-27T06:15:17Z</cp:lastPrinted>
  <dcterms:created xsi:type="dcterms:W3CDTF">2008-04-01T13:51:48Z</dcterms:created>
  <dcterms:modified xsi:type="dcterms:W3CDTF">2015-09-02T12:11:00Z</dcterms:modified>
  <cp:category/>
  <cp:version/>
  <cp:contentType/>
  <cp:contentStatus/>
</cp:coreProperties>
</file>