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701" activeTab="0"/>
  </bookViews>
  <sheets>
    <sheet name="sv.sm." sheetId="1" r:id="rId1"/>
    <sheet name="4-4" sheetId="2" r:id="rId2"/>
  </sheets>
  <definedNames>
    <definedName name="_xlnm.Print_Titles" localSheetId="0">'sv.sm.'!$6:$6</definedName>
  </definedNames>
  <calcPr fullCalcOnLoad="1"/>
</workbook>
</file>

<file path=xl/sharedStrings.xml><?xml version="1.0" encoding="utf-8"?>
<sst xmlns="http://schemas.openxmlformats.org/spreadsheetml/2006/main" count="114" uniqueCount="80">
  <si>
    <t>lari</t>
  </si>
  <si>
    <t>ganz.</t>
  </si>
  <si>
    <t>zednadebi xarjebi</t>
  </si>
  <si>
    <t>m</t>
  </si>
  <si>
    <t xml:space="preserve">კრებსითი სახარჯთაღრიცხვო ანგარიში                                                                        </t>
  </si>
  <si>
    <t xml:space="preserve">
# p/p</t>
  </si>
  <si>
    <t xml:space="preserve">  xarj-ebis da gaang-ebis #                      </t>
  </si>
  <si>
    <t xml:space="preserve">  Tavebis, obieqtebis, samuSaoebis da danaxarjebis dasaxeleba</t>
  </si>
  <si>
    <t>raodenoba</t>
  </si>
  <si>
    <t xml:space="preserve"> samSen. samuSaoebi</t>
  </si>
  <si>
    <t>samont. samuS.</t>
  </si>
  <si>
    <t xml:space="preserve"> </t>
  </si>
  <si>
    <t xml:space="preserve">Tavi 1. mSeneblobis teritoriis momzadeba                                             </t>
  </si>
  <si>
    <t xml:space="preserve">Tavi 2. miwis vakisi                                         </t>
  </si>
  <si>
    <t xml:space="preserve">Tavi 3. sagzao samosi                                     </t>
  </si>
  <si>
    <t xml:space="preserve">Tavi 4. xelovnuri nagebobebi                                      </t>
  </si>
  <si>
    <t xml:space="preserve">me-4 Tavis jami                                                     </t>
  </si>
  <si>
    <t xml:space="preserve">Tavi 5. mierTebebi da gadakveTebi        </t>
  </si>
  <si>
    <t xml:space="preserve">Tavi 6. gzis kuTvnileba da mowyobiloba                  </t>
  </si>
  <si>
    <t>1-6 Tavebis jami</t>
  </si>
  <si>
    <t>Tavi 7. sagzao da avtosatransporto samsaxuri</t>
  </si>
  <si>
    <t xml:space="preserve">Tavi 8. gzasTan misasvlelebi
</t>
  </si>
  <si>
    <t>Tavi 9. droebiTi Senoba-nagebobebi</t>
  </si>
  <si>
    <t>Tavi 10. sxvadasxva samuSaoebi da danaxarjebi</t>
  </si>
  <si>
    <t>samuSaoebi da danaxarjebi ar aris</t>
  </si>
  <si>
    <t>Tavi 11. direqciis Senaxvis xarjebi</t>
  </si>
  <si>
    <t>1-11 Tavebis jami</t>
  </si>
  <si>
    <t xml:space="preserve">gauTvalswinebeli xarjebi - 3%                             </t>
  </si>
  <si>
    <t xml:space="preserve">sul                                            </t>
  </si>
  <si>
    <t xml:space="preserve">d. R. g. -18%                                               </t>
  </si>
  <si>
    <t xml:space="preserve">sul krebsiTi xarjTaRricxvis angariSiT                          </t>
  </si>
  <si>
    <t>/ 1997,221 /</t>
  </si>
  <si>
    <t>I. mosamzadebeli samuSaoebi</t>
  </si>
  <si>
    <r>
      <t>m</t>
    </r>
    <r>
      <rPr>
        <vertAlign val="superscript"/>
        <sz val="11"/>
        <color indexed="8"/>
        <rFont val="AcadNusx"/>
        <family val="0"/>
      </rPr>
      <t>3</t>
    </r>
  </si>
  <si>
    <t>c</t>
  </si>
  <si>
    <t>t</t>
  </si>
  <si>
    <t xml:space="preserve">sxva xarjebi </t>
  </si>
  <si>
    <t xml:space="preserve">
s u l saxarjT. Rirebuleba</t>
  </si>
  <si>
    <t xml:space="preserve">mowyobiloba, aveji, inventari </t>
  </si>
  <si>
    <t>aT.lari</t>
  </si>
  <si>
    <t xml:space="preserve">№  </t>
  </si>
  <si>
    <t>samuSaos da xarjebis  dasaxeleba</t>
  </si>
  <si>
    <t xml:space="preserve">saproeqto raodenoba </t>
  </si>
  <si>
    <t>erTeuli Rirebu-                       leba                            lari</t>
  </si>
  <si>
    <t>saerTo Rirebu-                   leba        lari</t>
  </si>
  <si>
    <t>II. rk/betonis kedlis mowyoba</t>
  </si>
  <si>
    <t xml:space="preserve">qviSa-xreSovani sagebi kedlis qveS                               
                                                          </t>
  </si>
  <si>
    <r>
      <t xml:space="preserve">kedlis armatura </t>
    </r>
    <r>
      <rPr>
        <sz val="11"/>
        <color indexed="8"/>
        <rFont val="Times New Roman"/>
        <family val="1"/>
      </rPr>
      <t xml:space="preserve"> A-III</t>
    </r>
  </si>
  <si>
    <r>
      <t xml:space="preserve">kedlis armatura </t>
    </r>
    <r>
      <rPr>
        <sz val="11"/>
        <color indexed="8"/>
        <rFont val="Times New Roman"/>
        <family val="1"/>
      </rPr>
      <t>A-I</t>
    </r>
  </si>
  <si>
    <t>sul</t>
  </si>
  <si>
    <t>%</t>
  </si>
  <si>
    <t>saxarjTaRricxvo mogeba</t>
  </si>
  <si>
    <t>sul xarjTaRricxviT</t>
  </si>
  <si>
    <t>Hha</t>
  </si>
  <si>
    <t>wylispiras buCqnaris da xeebis gaCexva da amoZirkva</t>
  </si>
  <si>
    <t>liTonis xidebis demontaJi da montaJi</t>
  </si>
  <si>
    <t xml:space="preserve">md. bazriswyalze orive mxares napirdamcavi jebirebis mowyoba
</t>
  </si>
  <si>
    <t>Sedgenilia 2014wlis IIIkv. fasebSi</t>
  </si>
  <si>
    <r>
      <t xml:space="preserve">q. </t>
    </r>
    <r>
      <rPr>
        <b/>
        <i/>
        <sz val="12"/>
        <color indexed="8"/>
        <rFont val="AcadMtavr"/>
        <family val="0"/>
      </rPr>
      <t>ozurgeTSi 2014 wlis 29 seqtembris stiqiis Sedegad gamowveuli zaralis salikvidacio da prevenciuli RonisZiebebi</t>
    </r>
    <r>
      <rPr>
        <b/>
        <i/>
        <sz val="12"/>
        <color indexed="8"/>
        <rFont val="AcadNusx"/>
        <family val="0"/>
      </rPr>
      <t xml:space="preserve">                                                                                  4. md. bazriswyalze orive mxares napirdamcavi jebirebis mowyoba
</t>
    </r>
  </si>
  <si>
    <r>
      <rPr>
        <b/>
        <sz val="11"/>
        <color indexed="8"/>
        <rFont val="AcadMtavr"/>
        <family val="0"/>
      </rPr>
      <t>q. ozurgeTSi 2014 wlis 29 seqtembris stiqiis Sedegad gamowveuli zaralis salikvidacio da prevenciuli RonisZiebebi</t>
    </r>
    <r>
      <rPr>
        <b/>
        <sz val="11"/>
        <color indexed="8"/>
        <rFont val="AcadNusx"/>
        <family val="0"/>
      </rPr>
      <t xml:space="preserve"> 
4. q. ozurgeTSi md. bazriswylis orive mxares napirdamcavi jebirebis mowyoba
</t>
    </r>
  </si>
  <si>
    <t xml:space="preserve">gruntis damuSaveba buldozeriT, gadaadgileba 50m-ze (humusis moxsna)                                                </t>
  </si>
  <si>
    <t xml:space="preserve">droebiTi teqnologiuri gzis moxreSva sisqiT 30sm       </t>
  </si>
  <si>
    <r>
      <t>droebiTi wyalamridi dambis mowyoba mSenebare kedlis mTel perimetrze betonis blokebis zom. 1.0X1.0X1.0m</t>
    </r>
    <r>
      <rPr>
        <sz val="11"/>
        <rFont val="Times New Roman"/>
        <family val="1"/>
      </rPr>
      <t xml:space="preserve"> B25;  F200; W6  </t>
    </r>
    <r>
      <rPr>
        <sz val="11"/>
        <rFont val="AcadNusx"/>
        <family val="0"/>
      </rPr>
      <t xml:space="preserve">montaJi adgilze avtoamwiT             </t>
    </r>
  </si>
  <si>
    <t xml:space="preserve">III jgufis gruntis damuSaveba qvabulSi 0.65m3 CamCis moculobis eqskavatoriT, damuSavebuli gruntis gverdze gadayriT betonis blokebis mTel perimetrze wyalamoRvriT
</t>
  </si>
  <si>
    <t xml:space="preserve">wyalamoRvra qvabulidan (tumbo 120m3/sT)                                           </t>
  </si>
  <si>
    <t xml:space="preserve">III jgufis gruntis damuSaveba qvabulSi xeliT gverdze gadayriT, drobiTi dambis mxares
</t>
  </si>
  <si>
    <r>
      <t>kedlis fundamentis betoni</t>
    </r>
    <r>
      <rPr>
        <sz val="11"/>
        <color indexed="8"/>
        <rFont val="Times New Roman"/>
        <family val="1"/>
      </rPr>
      <t xml:space="preserve"> B25; F200;    W 6                                                                 </t>
    </r>
  </si>
  <si>
    <r>
      <t xml:space="preserve">kedlis monoliTuri betoni </t>
    </r>
    <r>
      <rPr>
        <sz val="11"/>
        <color indexed="8"/>
        <rFont val="Times New Roman"/>
        <family val="1"/>
      </rPr>
      <t xml:space="preserve">B25  F200;  W6 </t>
    </r>
  </si>
  <si>
    <r>
      <t xml:space="preserve">sadrenaJo arxebis plastmasis milebi  </t>
    </r>
    <r>
      <rPr>
        <sz val="11"/>
        <color indexed="8"/>
        <rFont val="Times New Roman"/>
        <family val="1"/>
      </rPr>
      <t>d</t>
    </r>
    <r>
      <rPr>
        <sz val="11"/>
        <color indexed="8"/>
        <rFont val="AcadNusx"/>
        <family val="0"/>
      </rPr>
      <t xml:space="preserve">-10sm               </t>
    </r>
  </si>
  <si>
    <t xml:space="preserve">drenaJis Tixa                      </t>
  </si>
  <si>
    <t xml:space="preserve">drenaJis qva       </t>
  </si>
  <si>
    <t xml:space="preserve">qviSa-xreSovani gruntis damuSaveba karierSi eqskavatoriT V-0.65m3  datvirTva a/TviTmclelebze da Semotana obieqtze         </t>
  </si>
  <si>
    <t xml:space="preserve">droebiTi dambis–betonis blokebis zom. 1.0X1.0X1.0m demontaJi avtoamweTi da misi gadaadgileba aSenebuli betonis kedlis mxares mTel perimetrze                     </t>
  </si>
  <si>
    <t xml:space="preserve">mdinaris kalapotis gasufTaveba droebiTi  dambis gruntisagan gadaadgileba buldozeriT betonis kedlis mxares 10m-ze                          </t>
  </si>
  <si>
    <t xml:space="preserve">SidasamSeneblo transportis Rirebuleba 1 km-ze qviSa-xreSisa da monoliTuri betonisaTvis                </t>
  </si>
  <si>
    <t>droebiTi teqnologiuri gzis mowyoba mSenebare obieqtamde siganiT 4.0m          (396 grZ.m):</t>
  </si>
  <si>
    <t>eqspertizis xarjebi - 0.5%</t>
  </si>
  <si>
    <t xml:space="preserve">sul                          </t>
  </si>
  <si>
    <t>lokaluri xarjTaRricxva #4-4</t>
  </si>
  <si>
    <t>4-4</t>
  </si>
</sst>
</file>

<file path=xl/styles.xml><?xml version="1.0" encoding="utf-8"?>
<styleSheet xmlns="http://schemas.openxmlformats.org/spreadsheetml/2006/main">
  <numFmts count="43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"/>
    <numFmt numFmtId="188" formatCode="#,##0.0000"/>
    <numFmt numFmtId="189" formatCode="0.0000"/>
    <numFmt numFmtId="190" formatCode="#,##0.000;\-#,##0.000;\ "/>
    <numFmt numFmtId="191" formatCode="#,##0;\-#,##0;\ "/>
    <numFmt numFmtId="192" formatCode="#,##0.0;\-#,##0.0;\ "/>
    <numFmt numFmtId="193" formatCode="_-* #,##0.000\ _L_a_r_i_-;\-* #,##0.000\ _L_a_r_i_-;_-* &quot;-&quot;???\ _L_a_r_i_-;_-@_-"/>
    <numFmt numFmtId="194" formatCode="#,##0.00;\-#,##0.00;\ 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7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cadNusx"/>
      <family val="0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12"/>
      <color indexed="8"/>
      <name val="AcadNusx"/>
      <family val="0"/>
    </font>
    <font>
      <b/>
      <i/>
      <sz val="14"/>
      <color indexed="8"/>
      <name val="AcadNusx"/>
      <family val="0"/>
    </font>
    <font>
      <b/>
      <sz val="9"/>
      <color indexed="8"/>
      <name val="AcadNusx"/>
      <family val="0"/>
    </font>
    <font>
      <i/>
      <sz val="11"/>
      <name val="AcadNusx"/>
      <family val="0"/>
    </font>
    <font>
      <i/>
      <sz val="11"/>
      <color indexed="8"/>
      <name val="AcadNusx"/>
      <family val="0"/>
    </font>
    <font>
      <sz val="11"/>
      <color indexed="8"/>
      <name val="AcadNusx"/>
      <family val="0"/>
    </font>
    <font>
      <sz val="11"/>
      <color indexed="17"/>
      <name val="AcadNusx"/>
      <family val="0"/>
    </font>
    <font>
      <b/>
      <i/>
      <sz val="11"/>
      <color indexed="8"/>
      <name val="AcadNusx"/>
      <family val="0"/>
    </font>
    <font>
      <b/>
      <sz val="11"/>
      <color indexed="8"/>
      <name val="AcadNusx"/>
      <family val="0"/>
    </font>
    <font>
      <i/>
      <sz val="11"/>
      <color indexed="8"/>
      <name val="Times New Roman Cyr"/>
      <family val="0"/>
    </font>
    <font>
      <b/>
      <i/>
      <sz val="11"/>
      <name val="Times New Roman Cyr"/>
      <family val="0"/>
    </font>
    <font>
      <i/>
      <sz val="11"/>
      <color indexed="8"/>
      <name val="Arial"/>
      <family val="0"/>
    </font>
    <font>
      <b/>
      <i/>
      <sz val="11"/>
      <name val="AcadNusx"/>
      <family val="0"/>
    </font>
    <font>
      <b/>
      <i/>
      <sz val="11"/>
      <color indexed="8"/>
      <name val="Times New Roman Cyr"/>
      <family val="0"/>
    </font>
    <font>
      <sz val="9"/>
      <color indexed="8"/>
      <name val="Times New Roman Cyr"/>
      <family val="0"/>
    </font>
    <font>
      <b/>
      <sz val="12"/>
      <color indexed="8"/>
      <name val="AcadNusx"/>
      <family val="0"/>
    </font>
    <font>
      <sz val="9"/>
      <color indexed="8"/>
      <name val="AcadNusx"/>
      <family val="0"/>
    </font>
    <font>
      <b/>
      <sz val="9"/>
      <color indexed="8"/>
      <name val="Times New Roman Cyr"/>
      <family val="0"/>
    </font>
    <font>
      <sz val="11"/>
      <color indexed="8"/>
      <name val="Arial"/>
      <family val="0"/>
    </font>
    <font>
      <sz val="11"/>
      <color indexed="8"/>
      <name val="Times New Roman Cyr"/>
      <family val="0"/>
    </font>
    <font>
      <b/>
      <sz val="9"/>
      <color indexed="20"/>
      <name val="Times New Roman Cyr"/>
      <family val="0"/>
    </font>
    <font>
      <b/>
      <sz val="11"/>
      <color indexed="11"/>
      <name val="Times New Roman Cyr"/>
      <family val="0"/>
    </font>
    <font>
      <sz val="12"/>
      <color indexed="8"/>
      <name val="Arial"/>
      <family val="0"/>
    </font>
    <font>
      <vertAlign val="superscript"/>
      <sz val="11"/>
      <color indexed="8"/>
      <name val="AcadNusx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AcadMtavr"/>
      <family val="0"/>
    </font>
    <font>
      <b/>
      <i/>
      <sz val="11"/>
      <name val="AcadMtavr"/>
      <family val="0"/>
    </font>
    <font>
      <b/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u val="single"/>
      <sz val="8"/>
      <name val="Verdana"/>
      <family val="2"/>
    </font>
    <font>
      <sz val="8"/>
      <name val="Verdana"/>
      <family val="2"/>
    </font>
    <font>
      <b/>
      <sz val="11"/>
      <color indexed="8"/>
      <name val="AcadMtavr"/>
      <family val="0"/>
    </font>
    <font>
      <b/>
      <i/>
      <sz val="12"/>
      <color indexed="8"/>
      <name val="AcadMtavr"/>
      <family val="0"/>
    </font>
    <font>
      <b/>
      <sz val="11"/>
      <name val="AcadMtavr"/>
      <family val="0"/>
    </font>
    <font>
      <b/>
      <sz val="13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cadNusx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/>
    </border>
    <border>
      <left style="hair">
        <color indexed="8"/>
      </left>
      <right style="hair">
        <color indexed="8"/>
      </right>
      <top/>
      <bottom>
        <color indexed="63"/>
      </bottom>
    </border>
    <border>
      <left/>
      <right style="hair">
        <color indexed="8"/>
      </right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63">
      <alignment/>
      <protection/>
    </xf>
    <xf numFmtId="0" fontId="8" fillId="0" borderId="0" xfId="63" applyNumberFormat="1" applyFont="1" applyFill="1" applyBorder="1" applyAlignment="1">
      <alignment/>
      <protection/>
    </xf>
    <xf numFmtId="0" fontId="6" fillId="0" borderId="0" xfId="63" applyNumberFormat="1" applyFont="1" applyFill="1" applyBorder="1" applyAlignment="1">
      <alignment horizontal="center" vertical="top" wrapText="1"/>
      <protection/>
    </xf>
    <xf numFmtId="0" fontId="10" fillId="0" borderId="10" xfId="63" applyNumberFormat="1" applyFont="1" applyFill="1" applyBorder="1" applyAlignment="1">
      <alignment horizontal="center" vertical="center" wrapText="1"/>
      <protection/>
    </xf>
    <xf numFmtId="0" fontId="11" fillId="0" borderId="0" xfId="63" applyFont="1">
      <alignment/>
      <protection/>
    </xf>
    <xf numFmtId="0" fontId="12" fillId="0" borderId="0" xfId="63" applyFont="1">
      <alignment/>
      <protection/>
    </xf>
    <xf numFmtId="0" fontId="11" fillId="0" borderId="10" xfId="63" applyNumberFormat="1" applyFont="1" applyFill="1" applyBorder="1" applyAlignment="1">
      <alignment/>
      <protection/>
    </xf>
    <xf numFmtId="0" fontId="6" fillId="0" borderId="10" xfId="63" applyNumberFormat="1" applyFont="1" applyFill="1" applyBorder="1" applyAlignment="1">
      <alignment vertical="top" wrapText="1"/>
      <protection/>
    </xf>
    <xf numFmtId="0" fontId="13" fillId="0" borderId="10" xfId="63" applyNumberFormat="1" applyFont="1" applyFill="1" applyBorder="1" applyAlignment="1">
      <alignment horizontal="center" vertical="top" wrapText="1"/>
      <protection/>
    </xf>
    <xf numFmtId="0" fontId="13" fillId="0" borderId="11" xfId="63" applyNumberFormat="1" applyFont="1" applyFill="1" applyBorder="1" applyAlignment="1">
      <alignment horizontal="center" vertical="center" wrapText="1"/>
      <protection/>
    </xf>
    <xf numFmtId="0" fontId="11" fillId="0" borderId="12" xfId="63" applyNumberFormat="1" applyFont="1" applyFill="1" applyBorder="1" applyAlignment="1">
      <alignment/>
      <protection/>
    </xf>
    <xf numFmtId="49" fontId="13" fillId="0" borderId="10" xfId="63" applyNumberFormat="1" applyFont="1" applyFill="1" applyBorder="1" applyAlignment="1">
      <alignment vertical="top" wrapText="1"/>
      <protection/>
    </xf>
    <xf numFmtId="182" fontId="4" fillId="0" borderId="0" xfId="63" applyNumberFormat="1">
      <alignment/>
      <protection/>
    </xf>
    <xf numFmtId="0" fontId="14" fillId="0" borderId="10" xfId="63" applyNumberFormat="1" applyFont="1" applyFill="1" applyBorder="1" applyAlignment="1">
      <alignment vertical="center" wrapText="1"/>
      <protection/>
    </xf>
    <xf numFmtId="0" fontId="15" fillId="0" borderId="10" xfId="63" applyNumberFormat="1" applyFont="1" applyFill="1" applyBorder="1" applyAlignment="1">
      <alignment horizontal="center" vertical="top" wrapText="1"/>
      <protection/>
    </xf>
    <xf numFmtId="49" fontId="10" fillId="0" borderId="10" xfId="63" applyNumberFormat="1" applyFont="1" applyFill="1" applyBorder="1" applyAlignment="1">
      <alignment horizontal="center" vertical="top" wrapText="1"/>
      <protection/>
    </xf>
    <xf numFmtId="0" fontId="10" fillId="0" borderId="10" xfId="63" applyNumberFormat="1" applyFont="1" applyFill="1" applyBorder="1" applyAlignment="1">
      <alignment horizontal="left" vertical="top" wrapText="1"/>
      <protection/>
    </xf>
    <xf numFmtId="194" fontId="15" fillId="0" borderId="10" xfId="63" applyNumberFormat="1" applyFont="1" applyFill="1" applyBorder="1" applyAlignment="1">
      <alignment horizontal="right" vertical="top"/>
      <protection/>
    </xf>
    <xf numFmtId="0" fontId="10" fillId="0" borderId="10" xfId="63" applyNumberFormat="1" applyFont="1" applyFill="1" applyBorder="1" applyAlignment="1">
      <alignment/>
      <protection/>
    </xf>
    <xf numFmtId="0" fontId="13" fillId="0" borderId="10" xfId="63" applyNumberFormat="1" applyFont="1" applyFill="1" applyBorder="1" applyAlignment="1">
      <alignment vertical="top" wrapText="1"/>
      <protection/>
    </xf>
    <xf numFmtId="194" fontId="16" fillId="0" borderId="10" xfId="63" applyNumberFormat="1" applyFont="1" applyFill="1" applyBorder="1" applyAlignment="1">
      <alignment horizontal="right" vertical="top"/>
      <protection/>
    </xf>
    <xf numFmtId="0" fontId="13" fillId="0" borderId="10" xfId="63" applyNumberFormat="1" applyFont="1" applyFill="1" applyBorder="1" applyAlignment="1">
      <alignment vertical="center" wrapText="1"/>
      <protection/>
    </xf>
    <xf numFmtId="0" fontId="13" fillId="0" borderId="11" xfId="63" applyNumberFormat="1" applyFont="1" applyFill="1" applyBorder="1" applyAlignment="1">
      <alignment vertical="center" wrapText="1"/>
      <protection/>
    </xf>
    <xf numFmtId="171" fontId="13" fillId="0" borderId="10" xfId="44" applyFont="1" applyFill="1" applyBorder="1" applyAlignment="1">
      <alignment vertical="center" wrapText="1"/>
    </xf>
    <xf numFmtId="0" fontId="10" fillId="0" borderId="10" xfId="63" applyNumberFormat="1" applyFont="1" applyFill="1" applyBorder="1" applyAlignment="1">
      <alignment horizontal="center"/>
      <protection/>
    </xf>
    <xf numFmtId="0" fontId="17" fillId="0" borderId="10" xfId="63" applyFont="1" applyBorder="1" applyAlignment="1">
      <alignment horizontal="center"/>
      <protection/>
    </xf>
    <xf numFmtId="0" fontId="17" fillId="0" borderId="11" xfId="63" applyFont="1" applyBorder="1" applyAlignment="1">
      <alignment horizontal="center"/>
      <protection/>
    </xf>
    <xf numFmtId="0" fontId="18" fillId="33" borderId="11" xfId="63" applyFont="1" applyFill="1" applyBorder="1" applyAlignment="1">
      <alignment horizontal="center" vertical="top" wrapText="1"/>
      <protection/>
    </xf>
    <xf numFmtId="194" fontId="18" fillId="0" borderId="10" xfId="63" applyNumberFormat="1" applyFont="1" applyFill="1" applyBorder="1" applyAlignment="1">
      <alignment horizontal="center" vertical="top"/>
      <protection/>
    </xf>
    <xf numFmtId="0" fontId="10" fillId="0" borderId="11" xfId="63" applyNumberFormat="1" applyFont="1" applyFill="1" applyBorder="1" applyAlignment="1">
      <alignment vertical="top" wrapText="1"/>
      <protection/>
    </xf>
    <xf numFmtId="0" fontId="10" fillId="0" borderId="11" xfId="63" applyNumberFormat="1" applyFont="1" applyFill="1" applyBorder="1" applyAlignment="1">
      <alignment horizontal="left" vertical="top" wrapText="1"/>
      <protection/>
    </xf>
    <xf numFmtId="194" fontId="15" fillId="34" borderId="10" xfId="63" applyNumberFormat="1" applyFont="1" applyFill="1" applyBorder="1" applyAlignment="1">
      <alignment horizontal="center" vertical="top"/>
      <protection/>
    </xf>
    <xf numFmtId="0" fontId="15" fillId="0" borderId="10" xfId="63" applyNumberFormat="1" applyFont="1" applyFill="1" applyBorder="1" applyAlignment="1">
      <alignment horizontal="center"/>
      <protection/>
    </xf>
    <xf numFmtId="0" fontId="6" fillId="0" borderId="11" xfId="63" applyNumberFormat="1" applyFont="1" applyFill="1" applyBorder="1" applyAlignment="1">
      <alignment vertical="top" wrapText="1"/>
      <protection/>
    </xf>
    <xf numFmtId="0" fontId="6" fillId="0" borderId="11" xfId="63" applyNumberFormat="1" applyFont="1" applyFill="1" applyBorder="1" applyAlignment="1">
      <alignment horizontal="center" vertical="top" wrapText="1"/>
      <protection/>
    </xf>
    <xf numFmtId="190" fontId="15" fillId="34" borderId="10" xfId="63" applyNumberFormat="1" applyFont="1" applyFill="1" applyBorder="1" applyAlignment="1">
      <alignment horizontal="center" vertical="top"/>
      <protection/>
    </xf>
    <xf numFmtId="190" fontId="15" fillId="33" borderId="10" xfId="63" applyNumberFormat="1" applyFont="1" applyFill="1" applyBorder="1" applyAlignment="1">
      <alignment horizontal="center" vertical="top"/>
      <protection/>
    </xf>
    <xf numFmtId="2" fontId="15" fillId="33" borderId="10" xfId="63" applyNumberFormat="1" applyFont="1" applyFill="1" applyBorder="1" applyAlignment="1">
      <alignment horizontal="center" vertical="top"/>
      <protection/>
    </xf>
    <xf numFmtId="0" fontId="13" fillId="0" borderId="11" xfId="63" applyNumberFormat="1" applyFont="1" applyFill="1" applyBorder="1" applyAlignment="1">
      <alignment vertical="top" wrapText="1"/>
      <protection/>
    </xf>
    <xf numFmtId="0" fontId="6" fillId="0" borderId="11" xfId="63" applyNumberFormat="1" applyFont="1" applyFill="1" applyBorder="1" applyAlignment="1">
      <alignment horizontal="center" vertical="center" wrapText="1"/>
      <protection/>
    </xf>
    <xf numFmtId="194" fontId="19" fillId="33" borderId="10" xfId="63" applyNumberFormat="1" applyFont="1" applyFill="1" applyBorder="1" applyAlignment="1">
      <alignment horizontal="center" vertical="center"/>
      <protection/>
    </xf>
    <xf numFmtId="190" fontId="19" fillId="33" borderId="10" xfId="63" applyNumberFormat="1" applyFont="1" applyFill="1" applyBorder="1" applyAlignment="1">
      <alignment horizontal="center" vertical="center"/>
      <protection/>
    </xf>
    <xf numFmtId="2" fontId="19" fillId="33" borderId="10" xfId="63" applyNumberFormat="1" applyFont="1" applyFill="1" applyBorder="1" applyAlignment="1">
      <alignment horizontal="center" vertical="center"/>
      <protection/>
    </xf>
    <xf numFmtId="0" fontId="20" fillId="0" borderId="0" xfId="63" applyNumberFormat="1" applyFont="1" applyFill="1" applyBorder="1" applyAlignment="1">
      <alignment vertical="top" wrapText="1"/>
      <protection/>
    </xf>
    <xf numFmtId="0" fontId="21" fillId="0" borderId="0" xfId="63" applyNumberFormat="1" applyFont="1" applyFill="1" applyBorder="1" applyAlignment="1">
      <alignment vertical="top" wrapText="1"/>
      <protection/>
    </xf>
    <xf numFmtId="0" fontId="20" fillId="0" borderId="13" xfId="63" applyNumberFormat="1" applyFont="1" applyFill="1" applyBorder="1" applyAlignment="1">
      <alignment/>
      <protection/>
    </xf>
    <xf numFmtId="0" fontId="20" fillId="0" borderId="0" xfId="63" applyNumberFormat="1" applyFont="1" applyFill="1" applyBorder="1" applyAlignment="1">
      <alignment horizontal="center" vertical="top" wrapText="1"/>
      <protection/>
    </xf>
    <xf numFmtId="0" fontId="20" fillId="0" borderId="0" xfId="63" applyNumberFormat="1" applyFont="1" applyFill="1" applyBorder="1" applyAlignment="1">
      <alignment horizontal="left" vertical="top" wrapText="1"/>
      <protection/>
    </xf>
    <xf numFmtId="0" fontId="20" fillId="0" borderId="0" xfId="63" applyNumberFormat="1" applyFont="1" applyFill="1" applyBorder="1" applyAlignment="1">
      <alignment/>
      <protection/>
    </xf>
    <xf numFmtId="0" fontId="4" fillId="0" borderId="0" xfId="63" applyBorder="1">
      <alignment/>
      <protection/>
    </xf>
    <xf numFmtId="0" fontId="23" fillId="0" borderId="0" xfId="63" applyNumberFormat="1" applyFont="1" applyFill="1" applyBorder="1" applyAlignment="1">
      <alignment horizontal="left" vertical="center" wrapText="1"/>
      <protection/>
    </xf>
    <xf numFmtId="0" fontId="20" fillId="0" borderId="0" xfId="63" applyNumberFormat="1" applyFont="1" applyFill="1" applyBorder="1" applyAlignment="1">
      <alignment horizontal="left" vertical="center" wrapText="1"/>
      <protection/>
    </xf>
    <xf numFmtId="0" fontId="12" fillId="35" borderId="0" xfId="63" applyFont="1" applyFill="1">
      <alignment/>
      <protection/>
    </xf>
    <xf numFmtId="193" fontId="4" fillId="0" borderId="0" xfId="63" applyNumberFormat="1">
      <alignment/>
      <protection/>
    </xf>
    <xf numFmtId="0" fontId="24" fillId="0" borderId="0" xfId="63" applyFont="1">
      <alignment/>
      <protection/>
    </xf>
    <xf numFmtId="190" fontId="25" fillId="0" borderId="14" xfId="63" applyNumberFormat="1" applyFont="1" applyFill="1" applyBorder="1" applyAlignment="1">
      <alignment horizontal="right" vertical="top"/>
      <protection/>
    </xf>
    <xf numFmtId="190" fontId="26" fillId="0" borderId="10" xfId="63" applyNumberFormat="1" applyFont="1" applyFill="1" applyBorder="1" applyAlignment="1">
      <alignment horizontal="right" vertical="top"/>
      <protection/>
    </xf>
    <xf numFmtId="190" fontId="27" fillId="0" borderId="14" xfId="63" applyNumberFormat="1" applyFont="1" applyFill="1" applyBorder="1" applyAlignment="1">
      <alignment horizontal="right" vertical="top"/>
      <protection/>
    </xf>
    <xf numFmtId="9" fontId="24" fillId="0" borderId="0" xfId="63" applyNumberFormat="1" applyFont="1">
      <alignment/>
      <protection/>
    </xf>
    <xf numFmtId="190" fontId="20" fillId="0" borderId="10" xfId="63" applyNumberFormat="1" applyFont="1" applyFill="1" applyBorder="1" applyAlignment="1">
      <alignment horizontal="right" vertical="top"/>
      <protection/>
    </xf>
    <xf numFmtId="0" fontId="28" fillId="0" borderId="0" xfId="63" applyFont="1">
      <alignment/>
      <protection/>
    </xf>
    <xf numFmtId="0" fontId="11" fillId="33" borderId="10" xfId="58" applyFont="1" applyFill="1" applyBorder="1" applyAlignment="1">
      <alignment horizontal="center" vertical="top" wrapText="1"/>
      <protection/>
    </xf>
    <xf numFmtId="0" fontId="11" fillId="33" borderId="10" xfId="58" applyNumberFormat="1" applyFont="1" applyFill="1" applyBorder="1" applyAlignment="1">
      <alignment horizontal="center" vertical="top" wrapText="1"/>
      <protection/>
    </xf>
    <xf numFmtId="1" fontId="11" fillId="0" borderId="10" xfId="58" applyNumberFormat="1" applyFont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11" fillId="33" borderId="10" xfId="59" applyFont="1" applyFill="1" applyBorder="1" applyAlignment="1">
      <alignment horizontal="center" vertical="top" wrapText="1"/>
      <protection/>
    </xf>
    <xf numFmtId="0" fontId="11" fillId="33" borderId="10" xfId="58" applyFont="1" applyFill="1" applyBorder="1" applyAlignment="1">
      <alignment vertical="top" wrapText="1"/>
      <protection/>
    </xf>
    <xf numFmtId="0" fontId="3" fillId="33" borderId="10" xfId="0" applyFont="1" applyFill="1" applyBorder="1" applyAlignment="1">
      <alignment horizontal="center" vertical="top" wrapText="1"/>
    </xf>
    <xf numFmtId="0" fontId="32" fillId="0" borderId="10" xfId="63" applyNumberFormat="1" applyFont="1" applyFill="1" applyBorder="1" applyAlignment="1">
      <alignment horizontal="center" vertical="top" wrapText="1"/>
      <protection/>
    </xf>
    <xf numFmtId="0" fontId="32" fillId="0" borderId="15" xfId="63" applyNumberFormat="1" applyFont="1" applyFill="1" applyBorder="1" applyAlignment="1">
      <alignment horizontal="center" vertical="top" wrapText="1"/>
      <protection/>
    </xf>
    <xf numFmtId="171" fontId="32" fillId="0" borderId="10" xfId="44" applyFont="1" applyFill="1" applyBorder="1" applyAlignment="1">
      <alignment horizontal="center" vertical="top" wrapText="1"/>
    </xf>
    <xf numFmtId="0" fontId="33" fillId="33" borderId="10" xfId="63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2" fontId="3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1" fontId="34" fillId="0" borderId="0" xfId="0" applyNumberFormat="1" applyFont="1" applyFill="1" applyBorder="1" applyAlignment="1">
      <alignment horizontal="center" wrapText="1"/>
    </xf>
    <xf numFmtId="0" fontId="37" fillId="0" borderId="0" xfId="0" applyFont="1" applyFill="1" applyAlignment="1">
      <alignment horizontal="right" vertical="top" wrapText="1"/>
    </xf>
    <xf numFmtId="0" fontId="38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right" vertical="top" wrapText="1"/>
    </xf>
    <xf numFmtId="0" fontId="3" fillId="0" borderId="16" xfId="0" applyFont="1" applyFill="1" applyBorder="1" applyAlignment="1">
      <alignment horizontal="center" vertical="top" wrapText="1"/>
    </xf>
    <xf numFmtId="0" fontId="11" fillId="33" borderId="16" xfId="58" applyNumberFormat="1" applyFont="1" applyFill="1" applyBorder="1" applyAlignment="1">
      <alignment horizontal="center" vertical="top" wrapText="1"/>
      <protection/>
    </xf>
    <xf numFmtId="0" fontId="3" fillId="0" borderId="17" xfId="0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11" fillId="33" borderId="10" xfId="60" applyFont="1" applyFill="1" applyBorder="1" applyAlignment="1">
      <alignment horizontal="center" vertical="top" wrapText="1"/>
      <protection/>
    </xf>
    <xf numFmtId="0" fontId="11" fillId="33" borderId="10" xfId="60" applyNumberFormat="1" applyFont="1" applyFill="1" applyBorder="1" applyAlignment="1">
      <alignment horizontal="center" vertical="top" wrapText="1"/>
      <protection/>
    </xf>
    <xf numFmtId="0" fontId="11" fillId="33" borderId="16" xfId="60" applyNumberFormat="1" applyFont="1" applyFill="1" applyBorder="1" applyAlignment="1">
      <alignment horizontal="center" vertical="top" wrapText="1"/>
      <protection/>
    </xf>
    <xf numFmtId="1" fontId="11" fillId="0" borderId="10" xfId="60" applyNumberFormat="1" applyFont="1" applyBorder="1" applyAlignment="1">
      <alignment horizontal="center" vertical="top" wrapText="1"/>
      <protection/>
    </xf>
    <xf numFmtId="0" fontId="11" fillId="33" borderId="10" xfId="59" applyNumberFormat="1" applyFont="1" applyFill="1" applyBorder="1" applyAlignment="1">
      <alignment horizontal="center" vertical="top" wrapText="1"/>
      <protection/>
    </xf>
    <xf numFmtId="0" fontId="11" fillId="33" borderId="16" xfId="59" applyNumberFormat="1" applyFont="1" applyFill="1" applyBorder="1" applyAlignment="1">
      <alignment horizontal="center" vertical="top" wrapText="1"/>
      <protection/>
    </xf>
    <xf numFmtId="1" fontId="11" fillId="0" borderId="10" xfId="59" applyNumberFormat="1" applyFont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left"/>
    </xf>
    <xf numFmtId="0" fontId="11" fillId="33" borderId="10" xfId="62" applyFont="1" applyFill="1" applyBorder="1" applyAlignment="1">
      <alignment horizontal="center" vertical="top" wrapText="1"/>
      <protection/>
    </xf>
    <xf numFmtId="0" fontId="11" fillId="33" borderId="10" xfId="62" applyNumberFormat="1" applyFont="1" applyFill="1" applyBorder="1" applyAlignment="1">
      <alignment horizontal="center" vertical="top" wrapText="1"/>
      <protection/>
    </xf>
    <xf numFmtId="0" fontId="11" fillId="33" borderId="16" xfId="62" applyNumberFormat="1" applyFont="1" applyFill="1" applyBorder="1" applyAlignment="1">
      <alignment horizontal="center" vertical="top" wrapText="1"/>
      <protection/>
    </xf>
    <xf numFmtId="1" fontId="11" fillId="0" borderId="10" xfId="62" applyNumberFormat="1" applyFont="1" applyBorder="1" applyAlignment="1">
      <alignment horizontal="center" vertical="top" wrapText="1"/>
      <protection/>
    </xf>
    <xf numFmtId="0" fontId="11" fillId="33" borderId="10" xfId="61" applyFont="1" applyFill="1" applyBorder="1" applyAlignment="1">
      <alignment horizontal="center" vertical="top" wrapText="1"/>
      <protection/>
    </xf>
    <xf numFmtId="0" fontId="11" fillId="33" borderId="10" xfId="61" applyNumberFormat="1" applyFont="1" applyFill="1" applyBorder="1" applyAlignment="1">
      <alignment horizontal="center" vertical="top" wrapText="1"/>
      <protection/>
    </xf>
    <xf numFmtId="0" fontId="11" fillId="33" borderId="16" xfId="61" applyNumberFormat="1" applyFont="1" applyFill="1" applyBorder="1" applyAlignment="1">
      <alignment horizontal="center" vertical="top" wrapText="1"/>
      <protection/>
    </xf>
    <xf numFmtId="1" fontId="11" fillId="0" borderId="10" xfId="61" applyNumberFormat="1" applyFont="1" applyBorder="1" applyAlignment="1">
      <alignment horizontal="center" vertical="top" wrapText="1"/>
      <protection/>
    </xf>
    <xf numFmtId="0" fontId="35" fillId="0" borderId="10" xfId="0" applyFont="1" applyBorder="1" applyAlignment="1">
      <alignment horizontal="center" vertical="center" wrapText="1"/>
    </xf>
    <xf numFmtId="0" fontId="39" fillId="0" borderId="10" xfId="58" applyFont="1" applyBorder="1" applyAlignment="1">
      <alignment vertical="top" wrapText="1"/>
      <protection/>
    </xf>
    <xf numFmtId="0" fontId="11" fillId="0" borderId="10" xfId="58" applyNumberFormat="1" applyFont="1" applyBorder="1" applyAlignment="1">
      <alignment horizontal="center" vertical="top" wrapText="1"/>
      <protection/>
    </xf>
    <xf numFmtId="0" fontId="39" fillId="33" borderId="10" xfId="58" applyFont="1" applyFill="1" applyBorder="1" applyAlignment="1">
      <alignment vertical="top" wrapText="1"/>
      <protection/>
    </xf>
    <xf numFmtId="49" fontId="39" fillId="0" borderId="10" xfId="58" applyNumberFormat="1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" fontId="11" fillId="33" borderId="16" xfId="59" applyNumberFormat="1" applyFont="1" applyFill="1" applyBorder="1" applyAlignment="1">
      <alignment horizontal="center" vertical="top" wrapText="1"/>
      <protection/>
    </xf>
    <xf numFmtId="49" fontId="3" fillId="0" borderId="10" xfId="0" applyNumberFormat="1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11" fillId="0" borderId="10" xfId="58" applyFont="1" applyBorder="1" applyAlignment="1">
      <alignment horizontal="center" vertical="top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0" fontId="11" fillId="0" borderId="10" xfId="58" applyNumberFormat="1" applyFont="1" applyBorder="1" applyAlignment="1">
      <alignment horizontal="center" vertical="center" wrapText="1"/>
      <protection/>
    </xf>
    <xf numFmtId="4" fontId="15" fillId="34" borderId="10" xfId="63" applyNumberFormat="1" applyFont="1" applyFill="1" applyBorder="1" applyAlignment="1">
      <alignment horizontal="center" vertical="top"/>
      <protection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15" fillId="0" borderId="10" xfId="63" applyNumberFormat="1" applyFont="1" applyFill="1" applyBorder="1" applyAlignment="1">
      <alignment horizontal="center" vertical="top"/>
      <protection/>
    </xf>
    <xf numFmtId="0" fontId="23" fillId="0" borderId="0" xfId="63" applyNumberFormat="1" applyFont="1" applyFill="1" applyBorder="1" applyAlignment="1">
      <alignment horizontal="left" vertical="top" wrapText="1"/>
      <protection/>
    </xf>
    <xf numFmtId="0" fontId="20" fillId="0" borderId="0" xfId="63" applyNumberFormat="1" applyFont="1" applyFill="1" applyBorder="1" applyAlignment="1">
      <alignment horizontal="right" vertical="center" wrapText="1"/>
      <protection/>
    </xf>
    <xf numFmtId="0" fontId="13" fillId="0" borderId="0" xfId="63" applyNumberFormat="1" applyFont="1" applyFill="1" applyBorder="1" applyAlignment="1">
      <alignment horizontal="center" vertical="top" wrapText="1"/>
      <protection/>
    </xf>
    <xf numFmtId="190" fontId="9" fillId="0" borderId="11" xfId="63" applyNumberFormat="1" applyFont="1" applyFill="1" applyBorder="1" applyAlignment="1">
      <alignment horizontal="center" vertical="top"/>
      <protection/>
    </xf>
    <xf numFmtId="190" fontId="9" fillId="0" borderId="15" xfId="63" applyNumberFormat="1" applyFont="1" applyFill="1" applyBorder="1" applyAlignment="1">
      <alignment horizontal="center" vertical="top"/>
      <protection/>
    </xf>
    <xf numFmtId="190" fontId="9" fillId="0" borderId="16" xfId="63" applyNumberFormat="1" applyFont="1" applyFill="1" applyBorder="1" applyAlignment="1">
      <alignment horizontal="center" vertical="top"/>
      <protection/>
    </xf>
    <xf numFmtId="0" fontId="10" fillId="0" borderId="11" xfId="63" applyNumberFormat="1" applyFont="1" applyFill="1" applyBorder="1" applyAlignment="1">
      <alignment horizontal="center" vertical="center" wrapText="1"/>
      <protection/>
    </xf>
    <xf numFmtId="0" fontId="10" fillId="0" borderId="15" xfId="63" applyNumberFormat="1" applyFont="1" applyFill="1" applyBorder="1" applyAlignment="1">
      <alignment horizontal="center" vertical="center" wrapText="1"/>
      <protection/>
    </xf>
    <xf numFmtId="0" fontId="10" fillId="0" borderId="16" xfId="63" applyNumberFormat="1" applyFont="1" applyFill="1" applyBorder="1" applyAlignment="1">
      <alignment horizontal="center" vertical="center" wrapText="1"/>
      <protection/>
    </xf>
    <xf numFmtId="171" fontId="10" fillId="0" borderId="11" xfId="44" applyFont="1" applyFill="1" applyBorder="1" applyAlignment="1">
      <alignment horizontal="center" vertical="center" wrapText="1"/>
    </xf>
    <xf numFmtId="171" fontId="10" fillId="0" borderId="15" xfId="44" applyFont="1" applyFill="1" applyBorder="1" applyAlignment="1">
      <alignment horizontal="center" vertical="center" wrapText="1"/>
    </xf>
    <xf numFmtId="171" fontId="10" fillId="0" borderId="16" xfId="44" applyFont="1" applyFill="1" applyBorder="1" applyAlignment="1">
      <alignment horizontal="center" vertical="center" wrapText="1"/>
    </xf>
    <xf numFmtId="0" fontId="22" fillId="0" borderId="0" xfId="63" applyNumberFormat="1" applyFont="1" applyFill="1" applyBorder="1" applyAlignment="1">
      <alignment horizontal="center" vertical="top" wrapText="1"/>
      <protection/>
    </xf>
    <xf numFmtId="0" fontId="6" fillId="0" borderId="0" xfId="63" applyNumberFormat="1" applyFont="1" applyFill="1" applyBorder="1" applyAlignment="1">
      <alignment horizontal="center" vertical="top" wrapText="1"/>
      <protection/>
    </xf>
    <xf numFmtId="0" fontId="10" fillId="0" borderId="11" xfId="63" applyNumberFormat="1" applyFont="1" applyFill="1" applyBorder="1" applyAlignment="1">
      <alignment horizontal="center" vertical="top" wrapText="1"/>
      <protection/>
    </xf>
    <xf numFmtId="0" fontId="10" fillId="0" borderId="15" xfId="63" applyNumberFormat="1" applyFont="1" applyFill="1" applyBorder="1" applyAlignment="1">
      <alignment horizontal="center" vertical="top" wrapText="1"/>
      <protection/>
    </xf>
    <xf numFmtId="0" fontId="10" fillId="0" borderId="16" xfId="63" applyNumberFormat="1" applyFont="1" applyFill="1" applyBorder="1" applyAlignment="1">
      <alignment horizontal="center" vertical="top" wrapText="1"/>
      <protection/>
    </xf>
    <xf numFmtId="0" fontId="23" fillId="0" borderId="13" xfId="63" applyNumberFormat="1" applyFont="1" applyFill="1" applyBorder="1" applyAlignment="1">
      <alignment horizontal="right" vertical="center" wrapText="1"/>
      <protection/>
    </xf>
    <xf numFmtId="0" fontId="10" fillId="0" borderId="10" xfId="63" applyNumberFormat="1" applyFont="1" applyFill="1" applyBorder="1" applyAlignment="1">
      <alignment horizontal="center" vertical="center" wrapText="1"/>
      <protection/>
    </xf>
    <xf numFmtId="0" fontId="7" fillId="0" borderId="0" xfId="63" applyNumberFormat="1" applyFont="1" applyFill="1" applyBorder="1" applyAlignment="1">
      <alignment horizontal="center" vertical="top" wrapText="1"/>
      <protection/>
    </xf>
    <xf numFmtId="0" fontId="36" fillId="0" borderId="18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75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5" fillId="0" borderId="21" xfId="0" applyFont="1" applyFill="1" applyBorder="1" applyAlignment="1">
      <alignment horizontal="left"/>
    </xf>
    <xf numFmtId="0" fontId="36" fillId="0" borderId="22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textRotation="90" wrapText="1"/>
    </xf>
    <xf numFmtId="0" fontId="36" fillId="0" borderId="22" xfId="0" applyFont="1" applyFill="1" applyBorder="1" applyAlignment="1">
      <alignment horizontal="center" vertical="center" textRotation="90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v.smeta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-1" xfId="58"/>
    <cellStyle name="Normal_4-1 (2)" xfId="59"/>
    <cellStyle name="Normal_4-4" xfId="60"/>
    <cellStyle name="Normal_4-5" xfId="61"/>
    <cellStyle name="Normal_4-6" xfId="62"/>
    <cellStyle name="Normal_sv.smeta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1476375</xdr:colOff>
      <xdr:row>36</xdr:row>
      <xdr:rowOff>0</xdr:rowOff>
    </xdr:from>
    <xdr:ext cx="228600" cy="28575"/>
    <xdr:sp>
      <xdr:nvSpPr>
        <xdr:cNvPr id="1" name="Text Box 1"/>
        <xdr:cNvSpPr txBox="1">
          <a:spLocks noChangeArrowheads="1"/>
        </xdr:cNvSpPr>
      </xdr:nvSpPr>
      <xdr:spPr>
        <a:xfrm>
          <a:off x="1809750" y="16840200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36</xdr:row>
      <xdr:rowOff>0</xdr:rowOff>
    </xdr:from>
    <xdr:ext cx="228600" cy="28575"/>
    <xdr:sp>
      <xdr:nvSpPr>
        <xdr:cNvPr id="2" name="Text Box 1"/>
        <xdr:cNvSpPr txBox="1">
          <a:spLocks noChangeArrowheads="1"/>
        </xdr:cNvSpPr>
      </xdr:nvSpPr>
      <xdr:spPr>
        <a:xfrm>
          <a:off x="1809750" y="16840200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1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5.140625" style="1" customWidth="1"/>
    <col min="2" max="2" width="11.57421875" style="1" customWidth="1"/>
    <col min="3" max="3" width="60.7109375" style="1" customWidth="1"/>
    <col min="4" max="4" width="13.00390625" style="1" customWidth="1"/>
    <col min="5" max="5" width="11.7109375" style="1" customWidth="1"/>
    <col min="6" max="7" width="12.28125" style="1" customWidth="1"/>
    <col min="8" max="8" width="16.57421875" style="1" customWidth="1"/>
    <col min="9" max="9" width="6.7109375" style="1" bestFit="1" customWidth="1"/>
    <col min="10" max="10" width="12.00390625" style="1" bestFit="1" customWidth="1"/>
    <col min="11" max="11" width="9.140625" style="1" customWidth="1"/>
    <col min="12" max="12" width="14.7109375" style="1" bestFit="1" customWidth="1"/>
    <col min="13" max="13" width="12.421875" style="1" bestFit="1" customWidth="1"/>
    <col min="14" max="16384" width="9.140625" style="1" customWidth="1"/>
  </cols>
  <sheetData>
    <row r="1" spans="1:8" ht="29.25" customHeight="1">
      <c r="A1" s="142" t="s">
        <v>4</v>
      </c>
      <c r="B1" s="142"/>
      <c r="C1" s="142"/>
      <c r="D1" s="142"/>
      <c r="E1" s="142"/>
      <c r="F1" s="142"/>
      <c r="G1" s="142"/>
      <c r="H1" s="142"/>
    </row>
    <row r="2" spans="1:8" ht="15" hidden="1">
      <c r="A2" s="2"/>
      <c r="B2" s="2"/>
      <c r="C2" s="2"/>
      <c r="D2" s="2"/>
      <c r="E2" s="2"/>
      <c r="F2" s="2"/>
      <c r="G2" s="2"/>
      <c r="H2" s="2"/>
    </row>
    <row r="3" spans="1:8" ht="54.75" customHeight="1">
      <c r="A3" s="136" t="s">
        <v>58</v>
      </c>
      <c r="B3" s="136"/>
      <c r="C3" s="136"/>
      <c r="D3" s="136"/>
      <c r="E3" s="136"/>
      <c r="F3" s="136"/>
      <c r="G3" s="136"/>
      <c r="H3" s="136"/>
    </row>
    <row r="4" spans="1:9" ht="15.75">
      <c r="A4" s="141" t="s">
        <v>5</v>
      </c>
      <c r="B4" s="141" t="s">
        <v>6</v>
      </c>
      <c r="C4" s="141" t="s">
        <v>7</v>
      </c>
      <c r="D4" s="141" t="s">
        <v>8</v>
      </c>
      <c r="E4" s="141"/>
      <c r="F4" s="141"/>
      <c r="G4" s="141"/>
      <c r="H4" s="141" t="s">
        <v>37</v>
      </c>
      <c r="I4" s="5"/>
    </row>
    <row r="5" spans="1:9" ht="63">
      <c r="A5" s="141"/>
      <c r="B5" s="141"/>
      <c r="C5" s="141"/>
      <c r="D5" s="4" t="s">
        <v>9</v>
      </c>
      <c r="E5" s="4" t="s">
        <v>10</v>
      </c>
      <c r="F5" s="4" t="s">
        <v>38</v>
      </c>
      <c r="G5" s="4" t="s">
        <v>36</v>
      </c>
      <c r="H5" s="141"/>
      <c r="I5" s="5"/>
    </row>
    <row r="6" spans="1:9" ht="15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6"/>
    </row>
    <row r="7" spans="1:9" ht="21" customHeight="1">
      <c r="A7" s="7" t="s">
        <v>11</v>
      </c>
      <c r="B7" s="8"/>
      <c r="C7" s="69" t="s">
        <v>12</v>
      </c>
      <c r="D7" s="137" t="s">
        <v>24</v>
      </c>
      <c r="E7" s="138"/>
      <c r="F7" s="138"/>
      <c r="G7" s="138"/>
      <c r="H7" s="139"/>
      <c r="I7" s="6"/>
    </row>
    <row r="8" spans="1:13" ht="19.5" customHeight="1">
      <c r="A8" s="11" t="s">
        <v>11</v>
      </c>
      <c r="B8" s="12"/>
      <c r="C8" s="70" t="s">
        <v>13</v>
      </c>
      <c r="D8" s="137" t="s">
        <v>24</v>
      </c>
      <c r="E8" s="138"/>
      <c r="F8" s="138"/>
      <c r="G8" s="138"/>
      <c r="H8" s="139"/>
      <c r="I8" s="6"/>
      <c r="M8" s="13"/>
    </row>
    <row r="9" spans="1:9" ht="18" customHeight="1">
      <c r="A9" s="7" t="s">
        <v>11</v>
      </c>
      <c r="B9" s="12"/>
      <c r="C9" s="69" t="s">
        <v>14</v>
      </c>
      <c r="D9" s="137" t="s">
        <v>24</v>
      </c>
      <c r="E9" s="138"/>
      <c r="F9" s="138"/>
      <c r="G9" s="138"/>
      <c r="H9" s="139"/>
      <c r="I9" s="6"/>
    </row>
    <row r="10" spans="1:9" ht="18" customHeight="1">
      <c r="A10" s="7" t="s">
        <v>11</v>
      </c>
      <c r="B10" s="12"/>
      <c r="C10" s="69" t="s">
        <v>15</v>
      </c>
      <c r="D10" s="14"/>
      <c r="E10" s="14"/>
      <c r="F10" s="14"/>
      <c r="G10" s="14"/>
      <c r="H10" s="14"/>
      <c r="I10" s="6"/>
    </row>
    <row r="11" spans="1:9" ht="36.75" customHeight="1">
      <c r="A11" s="15">
        <v>1</v>
      </c>
      <c r="B11" s="16" t="s">
        <v>79</v>
      </c>
      <c r="C11" s="17" t="s">
        <v>56</v>
      </c>
      <c r="D11" s="18"/>
      <c r="E11" s="18"/>
      <c r="F11" s="18"/>
      <c r="G11" s="18"/>
      <c r="H11" s="18"/>
      <c r="I11" s="6"/>
    </row>
    <row r="12" spans="1:9" ht="24" customHeight="1">
      <c r="A12" s="19"/>
      <c r="B12" s="20"/>
      <c r="C12" s="9" t="s">
        <v>16</v>
      </c>
      <c r="D12" s="18"/>
      <c r="E12" s="21"/>
      <c r="F12" s="21"/>
      <c r="G12" s="21"/>
      <c r="H12" s="18"/>
      <c r="I12" s="6"/>
    </row>
    <row r="13" spans="1:9" ht="21" customHeight="1">
      <c r="A13" s="19"/>
      <c r="B13" s="20"/>
      <c r="C13" s="69" t="s">
        <v>17</v>
      </c>
      <c r="D13" s="137" t="s">
        <v>24</v>
      </c>
      <c r="E13" s="138"/>
      <c r="F13" s="138"/>
      <c r="G13" s="138"/>
      <c r="H13" s="139"/>
      <c r="I13" s="6"/>
    </row>
    <row r="14" spans="1:9" ht="21" customHeight="1">
      <c r="A14" s="19"/>
      <c r="B14" s="22"/>
      <c r="C14" s="69" t="s">
        <v>18</v>
      </c>
      <c r="D14" s="129" t="s">
        <v>24</v>
      </c>
      <c r="E14" s="130"/>
      <c r="F14" s="130"/>
      <c r="G14" s="130"/>
      <c r="H14" s="131"/>
      <c r="I14" s="6"/>
    </row>
    <row r="15" spans="1:9" ht="21.75" customHeight="1">
      <c r="A15" s="19"/>
      <c r="B15" s="23"/>
      <c r="C15" s="10" t="s">
        <v>19</v>
      </c>
      <c r="D15" s="21">
        <f>D12</f>
        <v>0</v>
      </c>
      <c r="E15" s="21"/>
      <c r="F15" s="21"/>
      <c r="G15" s="21"/>
      <c r="H15" s="21">
        <f>H12</f>
        <v>0</v>
      </c>
      <c r="I15" s="6"/>
    </row>
    <row r="16" spans="1:9" ht="28.5" customHeight="1">
      <c r="A16" s="19" t="s">
        <v>11</v>
      </c>
      <c r="B16" s="22"/>
      <c r="C16" s="69" t="s">
        <v>20</v>
      </c>
      <c r="D16" s="129" t="s">
        <v>24</v>
      </c>
      <c r="E16" s="130"/>
      <c r="F16" s="130"/>
      <c r="G16" s="130"/>
      <c r="H16" s="131"/>
      <c r="I16" s="6"/>
    </row>
    <row r="17" spans="1:9" ht="20.25" customHeight="1">
      <c r="A17" s="19" t="s">
        <v>11</v>
      </c>
      <c r="B17" s="24"/>
      <c r="C17" s="71" t="s">
        <v>21</v>
      </c>
      <c r="D17" s="132" t="s">
        <v>24</v>
      </c>
      <c r="E17" s="133"/>
      <c r="F17" s="133"/>
      <c r="G17" s="133"/>
      <c r="H17" s="134"/>
      <c r="I17" s="6"/>
    </row>
    <row r="18" spans="1:9" ht="20.25" customHeight="1">
      <c r="A18" s="19"/>
      <c r="B18" s="24"/>
      <c r="C18" s="71" t="s">
        <v>22</v>
      </c>
      <c r="D18" s="132" t="s">
        <v>24</v>
      </c>
      <c r="E18" s="133"/>
      <c r="F18" s="133"/>
      <c r="G18" s="133"/>
      <c r="H18" s="134"/>
      <c r="I18" s="6"/>
    </row>
    <row r="19" spans="1:9" ht="31.5" customHeight="1">
      <c r="A19" s="19"/>
      <c r="B19" s="24"/>
      <c r="C19" s="71" t="s">
        <v>23</v>
      </c>
      <c r="D19" s="132" t="s">
        <v>24</v>
      </c>
      <c r="E19" s="133"/>
      <c r="F19" s="133"/>
      <c r="G19" s="133"/>
      <c r="H19" s="134"/>
      <c r="I19" s="6"/>
    </row>
    <row r="20" spans="1:9" ht="22.5" customHeight="1">
      <c r="A20" s="25"/>
      <c r="B20" s="26"/>
      <c r="C20" s="72" t="s">
        <v>25</v>
      </c>
      <c r="D20" s="126" t="s">
        <v>24</v>
      </c>
      <c r="E20" s="127"/>
      <c r="F20" s="127"/>
      <c r="G20" s="127"/>
      <c r="H20" s="128"/>
      <c r="I20" s="6"/>
    </row>
    <row r="21" spans="1:9" ht="31.5" customHeight="1">
      <c r="A21" s="25"/>
      <c r="B21" s="27"/>
      <c r="C21" s="28" t="s">
        <v>26</v>
      </c>
      <c r="D21" s="29">
        <f>D15</f>
        <v>0</v>
      </c>
      <c r="E21" s="29">
        <f>E15</f>
        <v>0</v>
      </c>
      <c r="F21" s="29"/>
      <c r="G21" s="29"/>
      <c r="H21" s="29">
        <f>H15</f>
        <v>0</v>
      </c>
      <c r="I21" s="6"/>
    </row>
    <row r="22" spans="1:9" ht="31.5" customHeight="1">
      <c r="A22" s="15">
        <v>2</v>
      </c>
      <c r="B22" s="30"/>
      <c r="C22" s="31" t="s">
        <v>27</v>
      </c>
      <c r="D22" s="32"/>
      <c r="E22" s="32"/>
      <c r="F22" s="32"/>
      <c r="G22" s="32">
        <f>SUM(H21*0.03)</f>
        <v>0</v>
      </c>
      <c r="H22" s="32">
        <f>SUM(G22)</f>
        <v>0</v>
      </c>
      <c r="I22" s="6"/>
    </row>
    <row r="23" spans="1:9" ht="23.25" customHeight="1">
      <c r="A23" s="33"/>
      <c r="B23" s="34"/>
      <c r="C23" s="35" t="s">
        <v>28</v>
      </c>
      <c r="D23" s="32">
        <f>SUM(D21)</f>
        <v>0</v>
      </c>
      <c r="E23" s="32"/>
      <c r="F23" s="36"/>
      <c r="G23" s="32"/>
      <c r="H23" s="117"/>
      <c r="I23" s="6"/>
    </row>
    <row r="24" spans="1:9" ht="24" customHeight="1">
      <c r="A24" s="15">
        <v>3</v>
      </c>
      <c r="B24" s="30"/>
      <c r="C24" s="30" t="s">
        <v>29</v>
      </c>
      <c r="D24" s="37"/>
      <c r="E24" s="37"/>
      <c r="F24" s="37"/>
      <c r="G24" s="38"/>
      <c r="H24" s="38"/>
      <c r="I24" s="6"/>
    </row>
    <row r="25" spans="1:9" ht="31.5" customHeight="1">
      <c r="A25" s="33"/>
      <c r="B25" s="39"/>
      <c r="C25" s="40" t="s">
        <v>77</v>
      </c>
      <c r="D25" s="32">
        <f>SUM(D23)</f>
        <v>0</v>
      </c>
      <c r="E25" s="41">
        <f>E23</f>
        <v>0</v>
      </c>
      <c r="F25" s="42"/>
      <c r="G25" s="43"/>
      <c r="H25" s="41"/>
      <c r="I25" s="6"/>
    </row>
    <row r="26" spans="1:9" ht="31.5" customHeight="1">
      <c r="A26" s="122">
        <v>4</v>
      </c>
      <c r="B26" s="20"/>
      <c r="C26" s="120" t="s">
        <v>76</v>
      </c>
      <c r="D26" s="121"/>
      <c r="E26" s="121"/>
      <c r="F26" s="42"/>
      <c r="G26" s="43"/>
      <c r="H26" s="43"/>
      <c r="I26" s="6"/>
    </row>
    <row r="27" spans="1:9" ht="31.5" customHeight="1">
      <c r="A27" s="33"/>
      <c r="B27" s="20"/>
      <c r="C27" s="40" t="s">
        <v>30</v>
      </c>
      <c r="D27" s="32">
        <f>SUM(D25)</f>
        <v>0</v>
      </c>
      <c r="E27" s="41"/>
      <c r="F27" s="42"/>
      <c r="G27" s="43"/>
      <c r="H27" s="41"/>
      <c r="I27" s="6"/>
    </row>
    <row r="28" spans="1:9" ht="31.5" customHeight="1">
      <c r="A28" s="44"/>
      <c r="B28" s="44"/>
      <c r="C28" s="45"/>
      <c r="D28" s="135"/>
      <c r="E28" s="135"/>
      <c r="F28" s="135"/>
      <c r="G28" s="44"/>
      <c r="H28" s="44"/>
      <c r="I28" s="6"/>
    </row>
    <row r="29" spans="1:9" ht="31.5" customHeight="1">
      <c r="A29" s="44"/>
      <c r="B29" s="44"/>
      <c r="C29" s="3"/>
      <c r="D29" s="125"/>
      <c r="E29" s="125"/>
      <c r="F29" s="125"/>
      <c r="G29" s="44"/>
      <c r="H29" s="44"/>
      <c r="I29" s="6"/>
    </row>
    <row r="30" spans="1:9" ht="31.5" customHeight="1">
      <c r="A30" s="44"/>
      <c r="B30" s="44"/>
      <c r="C30" s="44"/>
      <c r="D30" s="44"/>
      <c r="E30" s="44"/>
      <c r="F30" s="44"/>
      <c r="G30" s="44"/>
      <c r="H30" s="44"/>
      <c r="I30" s="6"/>
    </row>
    <row r="31" spans="1:9" ht="31.5" customHeight="1">
      <c r="A31" s="44"/>
      <c r="B31" s="44"/>
      <c r="C31" s="44"/>
      <c r="D31" s="44"/>
      <c r="E31" s="44"/>
      <c r="F31" s="44"/>
      <c r="G31" s="44"/>
      <c r="H31" s="44"/>
      <c r="I31" s="6"/>
    </row>
    <row r="32" spans="1:9" ht="31.5" customHeight="1">
      <c r="A32" s="44"/>
      <c r="B32" s="44"/>
      <c r="C32" s="44"/>
      <c r="D32" s="44"/>
      <c r="E32" s="44"/>
      <c r="F32" s="44"/>
      <c r="G32" s="44"/>
      <c r="H32" s="44"/>
      <c r="I32" s="6"/>
    </row>
    <row r="33" spans="1:9" ht="31.5" customHeight="1">
      <c r="A33" s="44"/>
      <c r="B33" s="44"/>
      <c r="C33" s="44"/>
      <c r="D33" s="44"/>
      <c r="E33" s="44"/>
      <c r="F33" s="44"/>
      <c r="G33" s="44"/>
      <c r="H33" s="44"/>
      <c r="I33" s="6"/>
    </row>
    <row r="34" spans="1:9" ht="36" customHeight="1">
      <c r="A34" s="44"/>
      <c r="B34" s="44"/>
      <c r="C34" s="44"/>
      <c r="D34" s="44"/>
      <c r="E34" s="44"/>
      <c r="F34" s="44"/>
      <c r="G34" s="44"/>
      <c r="H34" s="44"/>
      <c r="I34" s="6"/>
    </row>
    <row r="35" spans="1:9" ht="33" customHeight="1">
      <c r="A35" s="44"/>
      <c r="B35" s="44"/>
      <c r="C35" s="44"/>
      <c r="D35" s="44"/>
      <c r="E35" s="44"/>
      <c r="F35" s="44"/>
      <c r="G35" s="44"/>
      <c r="H35" s="44"/>
      <c r="I35" s="6"/>
    </row>
    <row r="36" spans="1:9" ht="21.75" customHeight="1">
      <c r="A36" s="46"/>
      <c r="B36" s="140"/>
      <c r="C36" s="140"/>
      <c r="I36" s="6"/>
    </row>
    <row r="37" spans="1:9" ht="36" customHeight="1">
      <c r="A37" s="47"/>
      <c r="B37" s="47"/>
      <c r="C37" s="48"/>
      <c r="I37" s="6"/>
    </row>
    <row r="38" spans="1:9" ht="32.25" customHeight="1">
      <c r="A38" s="49"/>
      <c r="B38" s="123"/>
      <c r="C38" s="123"/>
      <c r="I38" s="6"/>
    </row>
    <row r="39" spans="1:9" ht="32.25" customHeight="1">
      <c r="A39" s="49"/>
      <c r="B39" s="124"/>
      <c r="C39" s="124"/>
      <c r="I39" s="6"/>
    </row>
    <row r="40" spans="1:12" ht="29.25" customHeight="1">
      <c r="A40" s="50"/>
      <c r="B40" s="50"/>
      <c r="C40" s="50"/>
      <c r="I40" s="6"/>
      <c r="L40" s="13"/>
    </row>
    <row r="41" ht="33" customHeight="1">
      <c r="I41" s="6"/>
    </row>
    <row r="42" ht="33" customHeight="1">
      <c r="I42" s="6"/>
    </row>
    <row r="43" ht="33" customHeight="1">
      <c r="I43" s="6"/>
    </row>
    <row r="44" spans="2:9" ht="24" customHeight="1">
      <c r="B44" s="51"/>
      <c r="C44" s="51"/>
      <c r="I44" s="6"/>
    </row>
    <row r="45" spans="2:9" ht="23.25" customHeight="1">
      <c r="B45" s="51"/>
      <c r="C45" s="51"/>
      <c r="I45" s="6"/>
    </row>
    <row r="46" spans="2:9" ht="23.25" customHeight="1">
      <c r="B46" s="51"/>
      <c r="C46" s="51"/>
      <c r="I46" s="6"/>
    </row>
    <row r="47" spans="2:9" ht="23.25" customHeight="1">
      <c r="B47" s="52"/>
      <c r="C47" s="52"/>
      <c r="I47" s="6"/>
    </row>
    <row r="48" spans="2:9" ht="36.75" customHeight="1">
      <c r="B48" s="52"/>
      <c r="C48" s="52"/>
      <c r="I48" s="6"/>
    </row>
    <row r="49" ht="28.5" customHeight="1">
      <c r="I49" s="6"/>
    </row>
    <row r="50" ht="36.75" customHeight="1">
      <c r="I50" s="6"/>
    </row>
    <row r="51" ht="33" customHeight="1">
      <c r="I51" s="6"/>
    </row>
    <row r="52" ht="25.5" customHeight="1">
      <c r="I52" s="6"/>
    </row>
    <row r="53" ht="35.25" customHeight="1">
      <c r="I53" s="6"/>
    </row>
    <row r="54" ht="30" customHeight="1">
      <c r="I54" s="6"/>
    </row>
    <row r="55" ht="48" customHeight="1">
      <c r="I55" s="6"/>
    </row>
    <row r="56" ht="31.5" customHeight="1">
      <c r="I56" s="6"/>
    </row>
    <row r="57" ht="57" customHeight="1">
      <c r="I57" s="6"/>
    </row>
    <row r="58" ht="29.25" customHeight="1">
      <c r="I58" s="6"/>
    </row>
    <row r="59" ht="32.25" customHeight="1">
      <c r="I59" s="6"/>
    </row>
    <row r="60" ht="36" customHeight="1">
      <c r="I60" s="6"/>
    </row>
    <row r="61" ht="30.75" customHeight="1">
      <c r="I61" s="6"/>
    </row>
    <row r="62" ht="31.5" customHeight="1">
      <c r="I62" s="6"/>
    </row>
    <row r="63" ht="52.5" customHeight="1">
      <c r="I63" s="6"/>
    </row>
    <row r="64" ht="15.75">
      <c r="I64" s="6"/>
    </row>
    <row r="65" ht="30" customHeight="1">
      <c r="I65" s="6"/>
    </row>
    <row r="66" ht="31.5" customHeight="1">
      <c r="I66" s="6"/>
    </row>
    <row r="67" ht="36" customHeight="1">
      <c r="I67" s="6"/>
    </row>
    <row r="68" ht="30" customHeight="1">
      <c r="I68" s="6"/>
    </row>
    <row r="69" ht="48" customHeight="1">
      <c r="I69" s="6"/>
    </row>
    <row r="70" ht="32.25" customHeight="1">
      <c r="I70" s="6"/>
    </row>
    <row r="71" ht="33.75" customHeight="1">
      <c r="I71" s="6"/>
    </row>
    <row r="72" ht="32.25" customHeight="1">
      <c r="I72" s="6"/>
    </row>
    <row r="73" ht="36" customHeight="1">
      <c r="I73" s="6"/>
    </row>
    <row r="74" ht="42" customHeight="1">
      <c r="I74" s="6"/>
    </row>
    <row r="75" ht="47.25" customHeight="1">
      <c r="I75" s="6"/>
    </row>
    <row r="76" ht="39.75" customHeight="1">
      <c r="I76" s="6"/>
    </row>
    <row r="77" ht="31.5" customHeight="1">
      <c r="I77" s="6"/>
    </row>
    <row r="78" ht="47.25" customHeight="1">
      <c r="I78" s="6"/>
    </row>
    <row r="79" ht="32.25" customHeight="1">
      <c r="I79" s="6"/>
    </row>
    <row r="80" ht="33.75" customHeight="1">
      <c r="I80" s="6"/>
    </row>
    <row r="81" ht="32.25" customHeight="1">
      <c r="I81" s="6"/>
    </row>
    <row r="82" ht="15.75">
      <c r="I82" s="6"/>
    </row>
    <row r="83" ht="45.75" customHeight="1">
      <c r="I83" s="6"/>
    </row>
    <row r="84" ht="15.75" customHeight="1">
      <c r="I84" s="6"/>
    </row>
    <row r="85" ht="36.75" customHeight="1">
      <c r="I85" s="6"/>
    </row>
    <row r="86" ht="15.75" customHeight="1" hidden="1">
      <c r="I86" s="6"/>
    </row>
    <row r="87" ht="15.75">
      <c r="I87" s="6"/>
    </row>
    <row r="88" ht="34.5" customHeight="1">
      <c r="I88" s="6"/>
    </row>
    <row r="89" ht="16.5" customHeight="1">
      <c r="I89" s="6"/>
    </row>
    <row r="90" ht="37.5" customHeight="1">
      <c r="I90" s="6"/>
    </row>
    <row r="91" ht="20.25" customHeight="1">
      <c r="I91" s="6"/>
    </row>
    <row r="92" ht="15.75">
      <c r="I92" s="6"/>
    </row>
    <row r="93" ht="15.75">
      <c r="I93" s="6"/>
    </row>
    <row r="94" ht="15.75">
      <c r="I94" s="6"/>
    </row>
    <row r="95" ht="15.75">
      <c r="I95" s="6"/>
    </row>
    <row r="96" ht="15.75">
      <c r="I96" s="6"/>
    </row>
    <row r="97" ht="15.75">
      <c r="I97" s="6"/>
    </row>
    <row r="98" ht="15.75" customHeight="1">
      <c r="I98" s="6"/>
    </row>
    <row r="99" ht="15.75">
      <c r="I99" s="6"/>
    </row>
    <row r="100" ht="15.75">
      <c r="I100" s="6"/>
    </row>
    <row r="101" ht="15.75">
      <c r="I101" s="6"/>
    </row>
    <row r="102" ht="15.75">
      <c r="I102" s="6"/>
    </row>
    <row r="103" ht="15.75">
      <c r="I103" s="6"/>
    </row>
    <row r="104" ht="15.75">
      <c r="I104" s="6"/>
    </row>
    <row r="105" ht="15.75">
      <c r="I105" s="6"/>
    </row>
    <row r="106" ht="15.75">
      <c r="I106" s="6"/>
    </row>
    <row r="107" ht="32.25" customHeight="1">
      <c r="I107" s="6"/>
    </row>
    <row r="108" ht="15.75">
      <c r="I108" s="6"/>
    </row>
    <row r="109" ht="15.75">
      <c r="I109" s="6"/>
    </row>
    <row r="110" ht="15.75">
      <c r="I110" s="6"/>
    </row>
    <row r="111" ht="15.75">
      <c r="I111" s="6"/>
    </row>
    <row r="112" ht="15.75">
      <c r="I112" s="6"/>
    </row>
    <row r="113" ht="15.75">
      <c r="I113" s="6"/>
    </row>
    <row r="114" ht="15.75">
      <c r="I114" s="6"/>
    </row>
    <row r="115" ht="15.75">
      <c r="I115" s="6"/>
    </row>
    <row r="116" ht="15.75">
      <c r="I116" s="6"/>
    </row>
    <row r="117" ht="18.75" customHeight="1">
      <c r="I117" s="6"/>
    </row>
    <row r="118" ht="19.5" customHeight="1">
      <c r="I118" s="6"/>
    </row>
    <row r="119" ht="15.75">
      <c r="I119" s="53"/>
    </row>
    <row r="120" ht="15.75">
      <c r="I120" s="6"/>
    </row>
    <row r="121" ht="15.75">
      <c r="I121" s="6"/>
    </row>
    <row r="122" ht="15.75">
      <c r="I122" s="6"/>
    </row>
    <row r="123" ht="20.25" customHeight="1">
      <c r="I123" s="6"/>
    </row>
    <row r="124" ht="15.75">
      <c r="I124" s="6"/>
    </row>
    <row r="125" ht="15.75">
      <c r="I125" s="6"/>
    </row>
    <row r="126" ht="15.75">
      <c r="I126" s="6"/>
    </row>
    <row r="127" ht="15.75">
      <c r="I127" s="6"/>
    </row>
    <row r="128" ht="20.25" customHeight="1">
      <c r="I128" s="6"/>
    </row>
    <row r="129" ht="15.75">
      <c r="I129" s="6"/>
    </row>
    <row r="130" ht="26.25" customHeight="1">
      <c r="I130" s="6"/>
    </row>
    <row r="131" ht="32.25" customHeight="1">
      <c r="I131" s="6"/>
    </row>
    <row r="132" ht="15.75">
      <c r="I132" s="6"/>
    </row>
    <row r="133" ht="34.5" customHeight="1">
      <c r="I133" s="6"/>
    </row>
    <row r="134" ht="30.75" customHeight="1">
      <c r="I134" s="6"/>
    </row>
    <row r="135" ht="33.75" customHeight="1">
      <c r="I135" s="6"/>
    </row>
    <row r="136" ht="15.75">
      <c r="I136" s="6"/>
    </row>
    <row r="137" ht="34.5" customHeight="1">
      <c r="I137" s="6"/>
    </row>
    <row r="138" ht="50.25" customHeight="1">
      <c r="I138" s="6"/>
    </row>
    <row r="139" ht="52.5" customHeight="1">
      <c r="I139" s="6"/>
    </row>
    <row r="140" ht="48" customHeight="1">
      <c r="I140" s="6"/>
    </row>
    <row r="141" ht="48.75" customHeight="1">
      <c r="I141" s="6"/>
    </row>
    <row r="142" ht="15.75">
      <c r="I142" s="6"/>
    </row>
    <row r="143" ht="36" customHeight="1">
      <c r="I143" s="6"/>
    </row>
    <row r="144" ht="37.5" customHeight="1">
      <c r="I144" s="6"/>
    </row>
    <row r="145" ht="33" customHeight="1">
      <c r="I145" s="6"/>
    </row>
    <row r="146" ht="15.75">
      <c r="I146" s="6"/>
    </row>
    <row r="147" ht="33" customHeight="1">
      <c r="I147" s="6"/>
    </row>
    <row r="148" ht="15.75">
      <c r="I148" s="6"/>
    </row>
    <row r="149" ht="15.75">
      <c r="I149" s="6"/>
    </row>
    <row r="150" ht="15.75">
      <c r="I150" s="6"/>
    </row>
    <row r="151" ht="19.5" customHeight="1">
      <c r="I151" s="6"/>
    </row>
    <row r="152" ht="15.75">
      <c r="I152" s="6"/>
    </row>
    <row r="153" ht="15.75">
      <c r="I153" s="6"/>
    </row>
    <row r="154" ht="15.75">
      <c r="I154" s="6"/>
    </row>
    <row r="155" ht="15.75">
      <c r="I155" s="6"/>
    </row>
    <row r="156" ht="24" customHeight="1">
      <c r="I156" s="6"/>
    </row>
    <row r="157" ht="15.75">
      <c r="I157" s="6"/>
    </row>
    <row r="158" ht="15.75">
      <c r="I158" s="6"/>
    </row>
    <row r="159" ht="15.75">
      <c r="I159" s="6"/>
    </row>
    <row r="160" ht="15.75">
      <c r="I160" s="6"/>
    </row>
    <row r="161" ht="15.75">
      <c r="I161" s="6"/>
    </row>
    <row r="162" ht="15.75">
      <c r="I162" s="6"/>
    </row>
    <row r="163" ht="15.75">
      <c r="I163" s="6"/>
    </row>
    <row r="164" ht="17.25" customHeight="1">
      <c r="I164" s="6"/>
    </row>
    <row r="165" ht="15.75">
      <c r="I165" s="6"/>
    </row>
    <row r="166" ht="18" customHeight="1">
      <c r="I166" s="6"/>
    </row>
    <row r="167" ht="15.75">
      <c r="I167" s="6"/>
    </row>
    <row r="168" ht="19.5" customHeight="1">
      <c r="I168" s="6"/>
    </row>
    <row r="169" ht="15.75">
      <c r="I169" s="6"/>
    </row>
    <row r="170" ht="22.5" customHeight="1">
      <c r="I170" s="6"/>
    </row>
    <row r="171" ht="32.25" customHeight="1">
      <c r="I171" s="6"/>
    </row>
    <row r="172" ht="15.75">
      <c r="I172" s="6"/>
    </row>
    <row r="173" ht="15.75">
      <c r="I173" s="6"/>
    </row>
    <row r="174" ht="15.75">
      <c r="I174" s="6"/>
    </row>
    <row r="175" ht="15.75">
      <c r="I175" s="6"/>
    </row>
    <row r="176" ht="23.25" customHeight="1">
      <c r="I176" s="6"/>
    </row>
    <row r="177" ht="39.75" customHeight="1">
      <c r="I177" s="6"/>
    </row>
    <row r="178" ht="15.75">
      <c r="I178" s="6"/>
    </row>
    <row r="179" ht="15.75">
      <c r="I179" s="6"/>
    </row>
    <row r="180" ht="15.75">
      <c r="I180" s="6"/>
    </row>
    <row r="181" ht="15.75">
      <c r="I181" s="6"/>
    </row>
    <row r="182" ht="15.75">
      <c r="I182" s="6"/>
    </row>
    <row r="183" ht="15.75">
      <c r="I183" s="6"/>
    </row>
    <row r="184" ht="15.75">
      <c r="I184" s="6"/>
    </row>
    <row r="185" ht="15.75">
      <c r="I185" s="6"/>
    </row>
    <row r="186" ht="15.75">
      <c r="I186" s="6"/>
    </row>
    <row r="187" ht="15.75">
      <c r="I187" s="6"/>
    </row>
    <row r="188" ht="15.75">
      <c r="I188" s="6"/>
    </row>
    <row r="189" ht="15.75">
      <c r="I189" s="6"/>
    </row>
    <row r="190" ht="15.75">
      <c r="I190" s="6"/>
    </row>
    <row r="191" ht="15.75">
      <c r="I191" s="6"/>
    </row>
    <row r="192" ht="15.75">
      <c r="I192" s="6"/>
    </row>
    <row r="193" ht="15.75">
      <c r="I193" s="6"/>
    </row>
    <row r="194" ht="15.75">
      <c r="I194" s="6"/>
    </row>
    <row r="195" ht="15.75">
      <c r="I195" s="6"/>
    </row>
    <row r="196" ht="15.75">
      <c r="I196" s="6"/>
    </row>
    <row r="197" ht="15.75">
      <c r="I197" s="6"/>
    </row>
    <row r="198" spans="9:12" ht="15.75">
      <c r="I198" s="6"/>
      <c r="L198" s="13"/>
    </row>
    <row r="199" spans="9:13" ht="34.5" customHeight="1">
      <c r="I199" s="6"/>
      <c r="M199" s="13"/>
    </row>
    <row r="200" ht="32.25" customHeight="1">
      <c r="I200" s="6"/>
    </row>
    <row r="201" ht="15.75">
      <c r="I201" s="6"/>
    </row>
    <row r="202" ht="15.75">
      <c r="I202" s="6"/>
    </row>
    <row r="203" ht="15.75">
      <c r="I203" s="6"/>
    </row>
    <row r="204" ht="15.75">
      <c r="I204" s="6"/>
    </row>
    <row r="205" ht="15.75">
      <c r="I205" s="6"/>
    </row>
    <row r="206" ht="15.75">
      <c r="I206" s="6"/>
    </row>
    <row r="207" ht="15.75">
      <c r="I207" s="6"/>
    </row>
    <row r="208" ht="15.75">
      <c r="I208" s="6"/>
    </row>
    <row r="209" ht="15.75">
      <c r="I209" s="6"/>
    </row>
    <row r="210" ht="15.75">
      <c r="I210" s="6"/>
    </row>
    <row r="211" ht="15.75">
      <c r="I211" s="6"/>
    </row>
    <row r="212" ht="15.75">
      <c r="I212" s="6"/>
    </row>
    <row r="213" ht="15.75">
      <c r="I213" s="6"/>
    </row>
    <row r="214" ht="15.75">
      <c r="I214" s="6"/>
    </row>
    <row r="215" ht="15.75">
      <c r="I215" s="6"/>
    </row>
    <row r="216" ht="15.75">
      <c r="I216" s="6"/>
    </row>
    <row r="217" ht="15.75">
      <c r="I217" s="6"/>
    </row>
    <row r="218" ht="15.75">
      <c r="I218" s="6"/>
    </row>
    <row r="219" ht="15.75">
      <c r="I219" s="6"/>
    </row>
    <row r="220" ht="15.75">
      <c r="I220" s="6"/>
    </row>
    <row r="221" ht="15.75">
      <c r="I221" s="6"/>
    </row>
    <row r="222" ht="15.75">
      <c r="I222" s="6"/>
    </row>
    <row r="223" ht="15.75">
      <c r="I223" s="6"/>
    </row>
    <row r="224" ht="15.75">
      <c r="I224" s="6"/>
    </row>
    <row r="225" ht="15.75">
      <c r="I225" s="6"/>
    </row>
    <row r="226" ht="15.75">
      <c r="I226" s="6"/>
    </row>
    <row r="227" ht="15.75">
      <c r="I227" s="6"/>
    </row>
    <row r="228" ht="15.75">
      <c r="I228" s="6"/>
    </row>
    <row r="229" ht="30.75" customHeight="1">
      <c r="I229" s="6"/>
    </row>
    <row r="230" spans="9:12" ht="15.75">
      <c r="I230" s="6"/>
      <c r="L230" s="54" t="e">
        <f>#REF!+#REF!+#REF!+#REF!+#REF!+#REF!+H12+#REF!+#REF!+#REF!</f>
        <v>#REF!</v>
      </c>
    </row>
    <row r="231" ht="15.75">
      <c r="I231" s="6"/>
    </row>
    <row r="232" ht="15.75">
      <c r="I232" s="6"/>
    </row>
    <row r="233" ht="15.75">
      <c r="I233" s="6"/>
    </row>
    <row r="234" ht="15.75">
      <c r="I234" s="6"/>
    </row>
    <row r="235" ht="15.75">
      <c r="I235" s="6"/>
    </row>
    <row r="236" ht="15.75">
      <c r="I236" s="6"/>
    </row>
    <row r="237" ht="15.75">
      <c r="I237" s="6"/>
    </row>
    <row r="238" ht="15.75">
      <c r="I238" s="6"/>
    </row>
    <row r="239" ht="15.75">
      <c r="I239" s="6"/>
    </row>
    <row r="240" ht="15.75">
      <c r="I240" s="6"/>
    </row>
    <row r="241" ht="15.75">
      <c r="I241" s="6"/>
    </row>
    <row r="242" ht="15.75">
      <c r="I242" s="6"/>
    </row>
    <row r="243" ht="15.75">
      <c r="I243" s="6"/>
    </row>
    <row r="244" ht="15.75">
      <c r="I244" s="6"/>
    </row>
    <row r="245" ht="15.75">
      <c r="I245" s="6"/>
    </row>
    <row r="246" ht="15.75">
      <c r="I246" s="6"/>
    </row>
    <row r="247" ht="15.75">
      <c r="I247" s="6"/>
    </row>
    <row r="248" ht="15.75">
      <c r="I248" s="6"/>
    </row>
    <row r="249" ht="15.75" customHeight="1" hidden="1">
      <c r="I249" s="6"/>
    </row>
    <row r="250" ht="15.75" hidden="1">
      <c r="I250" s="6"/>
    </row>
    <row r="251" ht="15" hidden="1">
      <c r="I251" s="55"/>
    </row>
    <row r="252" ht="15" hidden="1">
      <c r="I252" s="55"/>
    </row>
    <row r="253" spans="9:10" ht="15">
      <c r="I253" s="55"/>
      <c r="J253" s="1">
        <v>1997.221</v>
      </c>
    </row>
    <row r="254" spans="9:10" ht="15">
      <c r="I254" s="56">
        <v>0.15</v>
      </c>
      <c r="J254" s="1" t="e">
        <f>#REF!*I254</f>
        <v>#REF!</v>
      </c>
    </row>
    <row r="255" spans="9:10" ht="15">
      <c r="I255" s="55"/>
      <c r="J255" s="1" t="e">
        <f>SUM(J253:J254)</f>
        <v>#REF!</v>
      </c>
    </row>
    <row r="256" ht="15">
      <c r="I256" s="55">
        <v>0.034</v>
      </c>
    </row>
    <row r="257" ht="15">
      <c r="I257" s="55"/>
    </row>
    <row r="258" ht="15">
      <c r="I258" s="55"/>
    </row>
    <row r="259" ht="15">
      <c r="I259" s="55"/>
    </row>
    <row r="260" ht="15">
      <c r="I260" s="55"/>
    </row>
    <row r="261" spans="9:10" ht="15">
      <c r="I261" s="55"/>
      <c r="J261" s="57">
        <f>J259</f>
        <v>0</v>
      </c>
    </row>
    <row r="262" ht="15">
      <c r="I262" s="55"/>
    </row>
    <row r="263" ht="15">
      <c r="I263" s="55"/>
    </row>
    <row r="264" ht="15">
      <c r="I264" s="58">
        <v>0.03</v>
      </c>
    </row>
    <row r="265" ht="15">
      <c r="I265" s="55"/>
    </row>
    <row r="266" ht="15">
      <c r="I266" s="59">
        <v>0.18</v>
      </c>
    </row>
    <row r="267" spans="9:10" ht="15">
      <c r="I267" s="55"/>
      <c r="J267" s="60" t="s">
        <v>31</v>
      </c>
    </row>
    <row r="268" ht="15">
      <c r="I268" s="55"/>
    </row>
    <row r="269" ht="15">
      <c r="I269" s="55"/>
    </row>
    <row r="270" ht="15.75">
      <c r="I270" s="61"/>
    </row>
    <row r="271" ht="15.75">
      <c r="I271" s="61"/>
    </row>
  </sheetData>
  <sheetProtection/>
  <mergeCells count="22">
    <mergeCell ref="H4:H5"/>
    <mergeCell ref="D4:G4"/>
    <mergeCell ref="A1:H1"/>
    <mergeCell ref="A3:H3"/>
    <mergeCell ref="B36:C36"/>
    <mergeCell ref="A4:A5"/>
    <mergeCell ref="B4:B5"/>
    <mergeCell ref="C4:C5"/>
    <mergeCell ref="D7:H7"/>
    <mergeCell ref="D8:H8"/>
    <mergeCell ref="D9:H9"/>
    <mergeCell ref="D14:H14"/>
    <mergeCell ref="D13:H13"/>
    <mergeCell ref="B38:C38"/>
    <mergeCell ref="B39:C39"/>
    <mergeCell ref="D29:F29"/>
    <mergeCell ref="D20:H20"/>
    <mergeCell ref="D16:H16"/>
    <mergeCell ref="D17:H17"/>
    <mergeCell ref="D18:H18"/>
    <mergeCell ref="D19:H19"/>
    <mergeCell ref="D28:F28"/>
  </mergeCells>
  <printOptions/>
  <pageMargins left="0.39" right="0.28" top="0.57" bottom="0.31496062992125984" header="0.6299212598425197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5.00390625" style="107" customWidth="1"/>
    <col min="2" max="2" width="44.8515625" style="107" customWidth="1"/>
    <col min="3" max="3" width="6.7109375" style="107" customWidth="1"/>
    <col min="4" max="4" width="8.140625" style="107" customWidth="1"/>
    <col min="5" max="5" width="10.140625" style="107" customWidth="1"/>
    <col min="6" max="6" width="11.00390625" style="107" customWidth="1"/>
    <col min="7" max="7" width="7.28125" style="107" customWidth="1"/>
    <col min="8" max="8" width="7.421875" style="107" customWidth="1"/>
    <col min="9" max="9" width="7.28125" style="107" customWidth="1"/>
    <col min="10" max="10" width="7.00390625" style="107" customWidth="1"/>
    <col min="11" max="11" width="9.140625" style="108" customWidth="1"/>
    <col min="12" max="12" width="11.57421875" style="108" bestFit="1" customWidth="1"/>
    <col min="13" max="13" width="10.57421875" style="108" bestFit="1" customWidth="1"/>
    <col min="14" max="32" width="9.140625" style="108" customWidth="1"/>
    <col min="33" max="16384" width="9.140625" style="107" customWidth="1"/>
  </cols>
  <sheetData>
    <row r="1" spans="1:6" s="73" customFormat="1" ht="34.5" customHeight="1">
      <c r="A1" s="147" t="s">
        <v>78</v>
      </c>
      <c r="B1" s="147"/>
      <c r="C1" s="147"/>
      <c r="D1" s="147"/>
      <c r="E1" s="147"/>
      <c r="F1" s="147"/>
    </row>
    <row r="2" spans="1:6" s="74" customFormat="1" ht="62.25" customHeight="1">
      <c r="A2" s="148" t="s">
        <v>59</v>
      </c>
      <c r="B2" s="148"/>
      <c r="C2" s="148"/>
      <c r="D2" s="148"/>
      <c r="E2" s="148"/>
      <c r="F2" s="148"/>
    </row>
    <row r="3" spans="2:6" s="73" customFormat="1" ht="24.75" customHeight="1">
      <c r="B3" s="149"/>
      <c r="C3" s="149"/>
      <c r="D3" s="149"/>
      <c r="E3" s="149"/>
      <c r="F3" s="149"/>
    </row>
    <row r="4" spans="2:6" s="73" customFormat="1" ht="24.75" customHeight="1">
      <c r="B4" s="150"/>
      <c r="C4" s="150"/>
      <c r="D4" s="150"/>
      <c r="E4" s="75">
        <f>F36/1000</f>
        <v>0</v>
      </c>
      <c r="F4" s="73" t="s">
        <v>39</v>
      </c>
    </row>
    <row r="5" spans="1:6" s="76" customFormat="1" ht="30.75" customHeight="1">
      <c r="A5" s="151" t="s">
        <v>57</v>
      </c>
      <c r="B5" s="151"/>
      <c r="C5" s="151"/>
      <c r="F5" s="77"/>
    </row>
    <row r="6" spans="1:6" s="76" customFormat="1" ht="44.25" customHeight="1">
      <c r="A6" s="145" t="s">
        <v>40</v>
      </c>
      <c r="B6" s="145" t="s">
        <v>41</v>
      </c>
      <c r="C6" s="153" t="s">
        <v>1</v>
      </c>
      <c r="D6" s="153" t="s">
        <v>42</v>
      </c>
      <c r="E6" s="143" t="s">
        <v>43</v>
      </c>
      <c r="F6" s="145" t="s">
        <v>44</v>
      </c>
    </row>
    <row r="7" spans="1:14" s="76" customFormat="1" ht="29.25" customHeight="1">
      <c r="A7" s="152"/>
      <c r="B7" s="152"/>
      <c r="C7" s="154" t="s">
        <v>1</v>
      </c>
      <c r="D7" s="154"/>
      <c r="E7" s="144"/>
      <c r="F7" s="146"/>
      <c r="H7" s="78"/>
      <c r="I7" s="78"/>
      <c r="J7" s="79"/>
      <c r="K7" s="79"/>
      <c r="L7" s="78"/>
      <c r="M7" s="78"/>
      <c r="N7" s="78"/>
    </row>
    <row r="8" spans="1:14" s="76" customFormat="1" ht="15.75">
      <c r="A8" s="80">
        <v>1</v>
      </c>
      <c r="B8" s="80">
        <v>3</v>
      </c>
      <c r="C8" s="80">
        <v>4</v>
      </c>
      <c r="D8" s="80">
        <v>5</v>
      </c>
      <c r="E8" s="80">
        <v>6</v>
      </c>
      <c r="F8" s="80">
        <v>7</v>
      </c>
      <c r="H8" s="78"/>
      <c r="I8" s="78"/>
      <c r="J8" s="79"/>
      <c r="K8" s="79"/>
      <c r="L8" s="78"/>
      <c r="M8" s="81"/>
      <c r="N8" s="81"/>
    </row>
    <row r="9" spans="1:14" s="76" customFormat="1" ht="21.75" customHeight="1">
      <c r="A9" s="80"/>
      <c r="B9" s="118" t="s">
        <v>32</v>
      </c>
      <c r="C9" s="80"/>
      <c r="D9" s="80"/>
      <c r="E9" s="82"/>
      <c r="F9" s="80"/>
      <c r="H9" s="78"/>
      <c r="I9" s="78"/>
      <c r="J9" s="79"/>
      <c r="K9" s="79"/>
      <c r="L9" s="78"/>
      <c r="M9" s="81"/>
      <c r="N9" s="81"/>
    </row>
    <row r="10" spans="1:14" s="76" customFormat="1" ht="47.25">
      <c r="A10" s="80">
        <v>1</v>
      </c>
      <c r="B10" s="65" t="s">
        <v>75</v>
      </c>
      <c r="C10" s="80"/>
      <c r="D10" s="80"/>
      <c r="E10" s="82"/>
      <c r="F10" s="80"/>
      <c r="H10" s="78"/>
      <c r="I10" s="78"/>
      <c r="J10" s="79"/>
      <c r="K10" s="79"/>
      <c r="L10" s="78"/>
      <c r="M10" s="81"/>
      <c r="N10" s="81"/>
    </row>
    <row r="11" spans="1:14" s="76" customFormat="1" ht="51" customHeight="1">
      <c r="A11" s="80"/>
      <c r="B11" s="65" t="s">
        <v>60</v>
      </c>
      <c r="C11" s="62" t="s">
        <v>33</v>
      </c>
      <c r="D11" s="63">
        <v>2500</v>
      </c>
      <c r="E11" s="83"/>
      <c r="F11" s="64"/>
      <c r="H11" s="78"/>
      <c r="I11" s="78"/>
      <c r="J11" s="79"/>
      <c r="K11" s="79"/>
      <c r="L11" s="78"/>
      <c r="M11" s="81"/>
      <c r="N11" s="81"/>
    </row>
    <row r="12" spans="1:14" s="76" customFormat="1" ht="51" customHeight="1">
      <c r="A12" s="68"/>
      <c r="B12" s="110" t="s">
        <v>54</v>
      </c>
      <c r="C12" s="111" t="s">
        <v>53</v>
      </c>
      <c r="D12" s="112">
        <v>0.76</v>
      </c>
      <c r="E12" s="112"/>
      <c r="F12" s="113"/>
      <c r="H12" s="78"/>
      <c r="I12" s="78"/>
      <c r="J12" s="79"/>
      <c r="K12" s="79"/>
      <c r="L12" s="78"/>
      <c r="M12" s="81"/>
      <c r="N12" s="81"/>
    </row>
    <row r="13" spans="1:14" s="76" customFormat="1" ht="31.5">
      <c r="A13" s="80"/>
      <c r="B13" s="65" t="s">
        <v>61</v>
      </c>
      <c r="C13" s="62" t="s">
        <v>33</v>
      </c>
      <c r="D13" s="63">
        <v>475</v>
      </c>
      <c r="E13" s="83"/>
      <c r="F13" s="64"/>
      <c r="H13" s="78"/>
      <c r="I13" s="78"/>
      <c r="J13" s="79"/>
      <c r="K13" s="79"/>
      <c r="L13" s="78"/>
      <c r="M13" s="81"/>
      <c r="N13" s="81"/>
    </row>
    <row r="14" spans="1:14" s="76" customFormat="1" ht="66.75" customHeight="1">
      <c r="A14" s="80">
        <v>2</v>
      </c>
      <c r="B14" s="65" t="s">
        <v>62</v>
      </c>
      <c r="C14" s="62" t="s">
        <v>33</v>
      </c>
      <c r="D14" s="63">
        <v>130</v>
      </c>
      <c r="E14" s="83"/>
      <c r="F14" s="64"/>
      <c r="H14" s="78"/>
      <c r="I14" s="78"/>
      <c r="J14" s="79"/>
      <c r="K14" s="79"/>
      <c r="L14" s="78"/>
      <c r="M14" s="81"/>
      <c r="N14" s="81"/>
    </row>
    <row r="15" spans="1:14" s="76" customFormat="1" ht="21.75" customHeight="1">
      <c r="A15" s="80">
        <v>3</v>
      </c>
      <c r="B15" s="65" t="s">
        <v>55</v>
      </c>
      <c r="C15" s="62" t="s">
        <v>34</v>
      </c>
      <c r="D15" s="63">
        <v>3</v>
      </c>
      <c r="E15" s="83"/>
      <c r="F15" s="64"/>
      <c r="H15" s="78"/>
      <c r="I15" s="78"/>
      <c r="J15" s="79"/>
      <c r="K15" s="79"/>
      <c r="L15" s="78"/>
      <c r="M15" s="81"/>
      <c r="N15" s="81"/>
    </row>
    <row r="16" spans="1:14" s="76" customFormat="1" ht="23.25" customHeight="1">
      <c r="A16" s="80"/>
      <c r="B16" s="119" t="s">
        <v>45</v>
      </c>
      <c r="C16" s="80"/>
      <c r="D16" s="80"/>
      <c r="E16" s="82"/>
      <c r="F16" s="80"/>
      <c r="H16" s="78"/>
      <c r="I16" s="78"/>
      <c r="J16" s="79"/>
      <c r="K16" s="79"/>
      <c r="L16" s="78"/>
      <c r="M16" s="81"/>
      <c r="N16" s="81"/>
    </row>
    <row r="17" spans="1:7" s="85" customFormat="1" ht="79.5" customHeight="1">
      <c r="A17" s="62">
        <v>1</v>
      </c>
      <c r="B17" s="67" t="s">
        <v>63</v>
      </c>
      <c r="C17" s="62" t="s">
        <v>33</v>
      </c>
      <c r="D17" s="63">
        <v>2100</v>
      </c>
      <c r="E17" s="83"/>
      <c r="F17" s="64"/>
      <c r="G17" s="84"/>
    </row>
    <row r="18" spans="1:7" s="85" customFormat="1" ht="34.5" customHeight="1">
      <c r="A18" s="62">
        <v>2</v>
      </c>
      <c r="B18" s="67" t="s">
        <v>64</v>
      </c>
      <c r="C18" s="62" t="s">
        <v>33</v>
      </c>
      <c r="D18" s="63">
        <v>2100</v>
      </c>
      <c r="E18" s="83"/>
      <c r="F18" s="64"/>
      <c r="G18" s="84"/>
    </row>
    <row r="19" spans="1:7" s="85" customFormat="1" ht="51" customHeight="1">
      <c r="A19" s="62">
        <v>3</v>
      </c>
      <c r="B19" s="67" t="s">
        <v>65</v>
      </c>
      <c r="C19" s="62" t="s">
        <v>33</v>
      </c>
      <c r="D19" s="63">
        <v>200</v>
      </c>
      <c r="E19" s="83"/>
      <c r="F19" s="64"/>
      <c r="G19" s="84"/>
    </row>
    <row r="20" spans="1:7" s="85" customFormat="1" ht="20.25" customHeight="1">
      <c r="A20" s="62">
        <v>4</v>
      </c>
      <c r="B20" s="67" t="s">
        <v>46</v>
      </c>
      <c r="C20" s="86" t="s">
        <v>33</v>
      </c>
      <c r="D20" s="87">
        <v>2000</v>
      </c>
      <c r="E20" s="88"/>
      <c r="F20" s="89"/>
      <c r="G20" s="84"/>
    </row>
    <row r="21" spans="1:7" s="85" customFormat="1" ht="32.25" customHeight="1">
      <c r="A21" s="62">
        <v>5</v>
      </c>
      <c r="B21" s="67" t="s">
        <v>66</v>
      </c>
      <c r="C21" s="66" t="s">
        <v>33</v>
      </c>
      <c r="D21" s="90">
        <v>1982.4</v>
      </c>
      <c r="E21" s="109"/>
      <c r="F21" s="92"/>
      <c r="G21" s="84"/>
    </row>
    <row r="22" spans="1:10" s="85" customFormat="1" ht="32.25" customHeight="1">
      <c r="A22" s="62">
        <v>6</v>
      </c>
      <c r="B22" s="67" t="s">
        <v>67</v>
      </c>
      <c r="C22" s="66" t="s">
        <v>33</v>
      </c>
      <c r="D22" s="90">
        <v>1416</v>
      </c>
      <c r="E22" s="91"/>
      <c r="F22" s="92"/>
      <c r="G22" s="84"/>
      <c r="J22" s="93"/>
    </row>
    <row r="23" spans="1:7" s="85" customFormat="1" ht="21" customHeight="1">
      <c r="A23" s="62">
        <v>7</v>
      </c>
      <c r="B23" s="67" t="s">
        <v>47</v>
      </c>
      <c r="C23" s="94" t="s">
        <v>35</v>
      </c>
      <c r="D23" s="95">
        <v>10.97</v>
      </c>
      <c r="E23" s="96"/>
      <c r="F23" s="97"/>
      <c r="G23" s="84"/>
    </row>
    <row r="24" spans="1:7" s="85" customFormat="1" ht="21" customHeight="1">
      <c r="A24" s="62">
        <v>8</v>
      </c>
      <c r="B24" s="67" t="s">
        <v>48</v>
      </c>
      <c r="C24" s="94" t="s">
        <v>35</v>
      </c>
      <c r="D24" s="95">
        <v>5.19</v>
      </c>
      <c r="E24" s="96"/>
      <c r="F24" s="97"/>
      <c r="G24" s="84"/>
    </row>
    <row r="25" spans="1:7" s="85" customFormat="1" ht="34.5" customHeight="1">
      <c r="A25" s="62">
        <v>9</v>
      </c>
      <c r="B25" s="67" t="s">
        <v>68</v>
      </c>
      <c r="C25" s="94" t="s">
        <v>3</v>
      </c>
      <c r="D25" s="95">
        <v>495</v>
      </c>
      <c r="E25" s="96"/>
      <c r="F25" s="97"/>
      <c r="G25" s="84"/>
    </row>
    <row r="26" spans="1:7" s="85" customFormat="1" ht="20.25" customHeight="1">
      <c r="A26" s="62">
        <v>10</v>
      </c>
      <c r="B26" s="67" t="s">
        <v>69</v>
      </c>
      <c r="C26" s="94" t="s">
        <v>33</v>
      </c>
      <c r="D26" s="95">
        <v>212</v>
      </c>
      <c r="E26" s="96"/>
      <c r="F26" s="97"/>
      <c r="G26" s="84"/>
    </row>
    <row r="27" spans="1:7" s="85" customFormat="1" ht="21" customHeight="1">
      <c r="A27" s="62">
        <v>11</v>
      </c>
      <c r="B27" s="67" t="s">
        <v>70</v>
      </c>
      <c r="C27" s="66" t="s">
        <v>33</v>
      </c>
      <c r="D27" s="90">
        <v>708</v>
      </c>
      <c r="E27" s="91"/>
      <c r="F27" s="92"/>
      <c r="G27" s="84"/>
    </row>
    <row r="28" spans="1:7" s="85" customFormat="1" ht="64.5" customHeight="1">
      <c r="A28" s="62">
        <v>12</v>
      </c>
      <c r="B28" s="67" t="s">
        <v>71</v>
      </c>
      <c r="C28" s="98" t="s">
        <v>33</v>
      </c>
      <c r="D28" s="99">
        <v>1553</v>
      </c>
      <c r="E28" s="100"/>
      <c r="F28" s="101"/>
      <c r="G28" s="84"/>
    </row>
    <row r="29" spans="1:7" s="85" customFormat="1" ht="66" customHeight="1">
      <c r="A29" s="62">
        <v>13</v>
      </c>
      <c r="B29" s="67" t="s">
        <v>72</v>
      </c>
      <c r="C29" s="62" t="s">
        <v>33</v>
      </c>
      <c r="D29" s="63">
        <v>130</v>
      </c>
      <c r="E29" s="83"/>
      <c r="F29" s="64"/>
      <c r="G29" s="84"/>
    </row>
    <row r="30" spans="1:7" s="85" customFormat="1" ht="67.5" customHeight="1">
      <c r="A30" s="62">
        <v>14</v>
      </c>
      <c r="B30" s="67" t="s">
        <v>73</v>
      </c>
      <c r="C30" s="66" t="s">
        <v>33</v>
      </c>
      <c r="D30" s="90">
        <v>1170</v>
      </c>
      <c r="E30" s="91"/>
      <c r="F30" s="92"/>
      <c r="G30" s="84"/>
    </row>
    <row r="31" spans="1:7" s="85" customFormat="1" ht="52.5" customHeight="1">
      <c r="A31" s="62">
        <v>15</v>
      </c>
      <c r="B31" s="67" t="s">
        <v>74</v>
      </c>
      <c r="C31" s="114" t="s">
        <v>0</v>
      </c>
      <c r="D31" s="90"/>
      <c r="E31" s="91"/>
      <c r="F31" s="92"/>
      <c r="G31" s="84"/>
    </row>
    <row r="32" spans="1:7" s="85" customFormat="1" ht="28.5" customHeight="1">
      <c r="A32" s="102"/>
      <c r="B32" s="103" t="s">
        <v>49</v>
      </c>
      <c r="C32" s="114" t="s">
        <v>0</v>
      </c>
      <c r="D32" s="104"/>
      <c r="E32" s="104"/>
      <c r="F32" s="64"/>
      <c r="G32" s="84"/>
    </row>
    <row r="33" spans="1:7" s="85" customFormat="1" ht="23.25" customHeight="1">
      <c r="A33" s="102"/>
      <c r="B33" s="105" t="s">
        <v>2</v>
      </c>
      <c r="C33" s="62" t="s">
        <v>50</v>
      </c>
      <c r="D33" s="62"/>
      <c r="E33" s="104"/>
      <c r="F33" s="64"/>
      <c r="G33" s="84"/>
    </row>
    <row r="34" spans="1:7" s="85" customFormat="1" ht="25.5" customHeight="1">
      <c r="A34" s="102"/>
      <c r="B34" s="105" t="s">
        <v>49</v>
      </c>
      <c r="C34" s="62" t="s">
        <v>0</v>
      </c>
      <c r="D34" s="62"/>
      <c r="E34" s="104"/>
      <c r="F34" s="64"/>
      <c r="G34" s="84"/>
    </row>
    <row r="35" spans="1:7" s="85" customFormat="1" ht="25.5" customHeight="1">
      <c r="A35" s="102"/>
      <c r="B35" s="106" t="s">
        <v>51</v>
      </c>
      <c r="C35" s="115" t="s">
        <v>50</v>
      </c>
      <c r="D35" s="116"/>
      <c r="E35" s="104"/>
      <c r="F35" s="64"/>
      <c r="G35" s="84"/>
    </row>
    <row r="36" spans="1:7" s="85" customFormat="1" ht="24.75" customHeight="1">
      <c r="A36" s="102"/>
      <c r="B36" s="106" t="s">
        <v>52</v>
      </c>
      <c r="C36" s="62" t="s">
        <v>0</v>
      </c>
      <c r="D36" s="116"/>
      <c r="E36" s="104"/>
      <c r="F36" s="64"/>
      <c r="G36" s="84"/>
    </row>
    <row r="37" spans="6:7" ht="14.25">
      <c r="F37" s="108"/>
      <c r="G37" s="108"/>
    </row>
  </sheetData>
  <sheetProtection/>
  <mergeCells count="11">
    <mergeCell ref="C6:C7"/>
    <mergeCell ref="D6:D7"/>
    <mergeCell ref="E6:E7"/>
    <mergeCell ref="F6:F7"/>
    <mergeCell ref="A1:F1"/>
    <mergeCell ref="A2:F2"/>
    <mergeCell ref="B3:F3"/>
    <mergeCell ref="B4:D4"/>
    <mergeCell ref="A5:C5"/>
    <mergeCell ref="A6:A7"/>
    <mergeCell ref="B6:B7"/>
  </mergeCells>
  <printOptions/>
  <pageMargins left="0.55" right="0.34" top="0.39" bottom="0.43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</dc:creator>
  <cp:keywords/>
  <dc:description/>
  <cp:lastModifiedBy>Daviti</cp:lastModifiedBy>
  <cp:lastPrinted>2014-11-26T08:41:58Z</cp:lastPrinted>
  <dcterms:created xsi:type="dcterms:W3CDTF">2008-09-21T09:43:05Z</dcterms:created>
  <dcterms:modified xsi:type="dcterms:W3CDTF">2015-07-20T14:48:47Z</dcterms:modified>
  <cp:category/>
  <cp:version/>
  <cp:contentType/>
  <cp:contentStatus/>
</cp:coreProperties>
</file>