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9540" activeTab="0"/>
  </bookViews>
  <sheets>
    <sheet name="1" sheetId="1" r:id="rId1"/>
    <sheet name="8" sheetId="2" r:id="rId2"/>
    <sheet name="11" sheetId="3" r:id="rId3"/>
    <sheet name="17" sheetId="4" r:id="rId4"/>
    <sheet name="51" sheetId="5" r:id="rId5"/>
    <sheet name="53" sheetId="6" r:id="rId6"/>
    <sheet name="76" sheetId="7" r:id="rId7"/>
    <sheet name="82" sheetId="8" r:id="rId8"/>
  </sheets>
  <definedNames/>
  <calcPr fullCalcOnLoad="1"/>
</workbook>
</file>

<file path=xl/sharedStrings.xml><?xml version="1.0" encoding="utf-8"?>
<sst xmlns="http://schemas.openxmlformats.org/spreadsheetml/2006/main" count="246" uniqueCount="67">
  <si>
    <t>x a r j T a R r i c x v a</t>
  </si>
  <si>
    <t>jami</t>
  </si>
  <si>
    <t>#</t>
  </si>
  <si>
    <t>samuSaos dasaxeleba</t>
  </si>
  <si>
    <t xml:space="preserve">ganz. </t>
  </si>
  <si>
    <t>raod.</t>
  </si>
  <si>
    <t>masala</t>
  </si>
  <si>
    <t>erT.  Ffasi</t>
  </si>
  <si>
    <t>xelfasi</t>
  </si>
  <si>
    <t>transporti</t>
  </si>
  <si>
    <t>mTliani Rirebuleba</t>
  </si>
  <si>
    <r>
      <t>m</t>
    </r>
    <r>
      <rPr>
        <sz val="8"/>
        <color indexed="8"/>
        <rFont val="AcadNusx"/>
        <family val="0"/>
      </rPr>
      <t>2</t>
    </r>
  </si>
  <si>
    <t>grZ.m</t>
  </si>
  <si>
    <t>zednadebi xarjebi 7%</t>
  </si>
  <si>
    <t>gegmiuri dagroveba 5%</t>
  </si>
  <si>
    <t>m3</t>
  </si>
  <si>
    <t>betonis safariani gzis mowyoba sawiris sasaflaoze (gagrZeleba)</t>
  </si>
  <si>
    <t xml:space="preserve">gzis gasworeba_aRdgena manqana meqanizmis saSualebiT 42X2.5 </t>
  </si>
  <si>
    <t>gzis gamasworebeli fenis mowyoba RorRiT sisqiT 5sm</t>
  </si>
  <si>
    <t>gzis savali nawilis mowyoba betoniT m-327</t>
  </si>
  <si>
    <t>temperaturuli nakerebis mowyoba da Sevseba bitumiT</t>
  </si>
  <si>
    <t>gauTvaliswinebeli xarjebi 3%</t>
  </si>
  <si>
    <t>betonis safariani gzis mowyoba sof. bziaurSi</t>
  </si>
  <si>
    <t xml:space="preserve">gzis gasworeba_aRdgena manqana meqanizmis saSualebiT </t>
  </si>
  <si>
    <t>gzis savali nawilis mowyoba betoniT m-327 sisqiT 16sm</t>
  </si>
  <si>
    <t>x  a  r  j  T  a  R  r  i  c  x  v  a</t>
  </si>
  <si>
    <t>"ფირცხალავას" უბნიდან სასაფლაოზე მისასვლელი ბეტონის საფარიანი გზის მოწყობა (სოფ. დაბაძველი)</t>
  </si>
  <si>
    <t>ganz</t>
  </si>
  <si>
    <t>raod</t>
  </si>
  <si>
    <t>erT.fasi</t>
  </si>
  <si>
    <t xml:space="preserve">gzis gasworeba–აღდგენა meqanizmiT </t>
  </si>
  <si>
    <t>m.2</t>
  </si>
  <si>
    <t>gzis gamasworebeli fenis mowyoba RorRiT სისქით 5სმ</t>
  </si>
  <si>
    <t>m.3</t>
  </si>
  <si>
    <t>gzis savali nawilis mowyoba betoniT m=327 sisqiT 16sm</t>
  </si>
  <si>
    <t>gegmuri dagroveba 5%</t>
  </si>
  <si>
    <t>betonis safariani gzis mowyoba cqifuriSvilebis ubanSi sof. samtrediaSi</t>
  </si>
  <si>
    <t>gzis gverda Txrilis gaWra eqskavatoriT</t>
  </si>
  <si>
    <t>gzis gasworeba manqana-meqanizmis gamoyenebiT</t>
  </si>
  <si>
    <t>gzis gamasworebeli fenis mowyoba RorRiT</t>
  </si>
  <si>
    <t>gzis savali nawilis mowyoba betoniTm-327 sisqiT 16sm 50*0.16</t>
  </si>
  <si>
    <t>betonis safariani gzis mowyoba WiqaberiZeebis ubanSi sof. qveda WyepSi</t>
  </si>
  <si>
    <t>gzis gamasworebeli profilis micema meqanizmiT 68*3</t>
  </si>
  <si>
    <t>gzis gamasworebelifenis mowyoba RorRiT 68*3*0.05</t>
  </si>
  <si>
    <t>gzis savali nawilis mowyoba betoniT 323m sisqiT 16sm</t>
  </si>
  <si>
    <t>temperaturuli nakerebis Sevseba bitumiT</t>
  </si>
  <si>
    <t>gauTvaliswinebeli xarjebi 2%</t>
  </si>
  <si>
    <t>betonis safariani gzis mowyoba doRonaZeebis ubanSi sof.koka</t>
  </si>
  <si>
    <t>gzis gasworeba profilis micema meqanizmiT 65*2.5</t>
  </si>
  <si>
    <t>gzis gamasworebeli fenis mowyoba RorRiT 65*2.5*0.05</t>
  </si>
  <si>
    <t>betonis safariani gzebis mowyoba gogolaSvilebis, uklebebis, qaSibaZeebis, giorgaZeebis ubnebSi da dazianebuli gzebis SekeTeba xreSiT</t>
  </si>
  <si>
    <t>gzebis gasworeba=profilis micema meqanizmiT</t>
  </si>
  <si>
    <t>gzebis gamasworebeli fenis mowypba RorRiT sisqiT 5sm 472*0.05</t>
  </si>
  <si>
    <t>gzebis savali nawilis mowyoba betoniT m=327 sisqiT 15sm</t>
  </si>
  <si>
    <t xml:space="preserve">gzebis dazianebul adgilebSi mTis kirqvovani RorRis mowyoba </t>
  </si>
  <si>
    <t>xreSis gaSla meqanizmiT</t>
  </si>
  <si>
    <t>zednadebi xarjebi7%</t>
  </si>
  <si>
    <t>gegmuri dagroveba5%</t>
  </si>
  <si>
    <t>იდაძეების უბანში ბეტონის საფარიანი გზის მოწყობა</t>
  </si>
  <si>
    <t>გზის გასწორება პროფილის მიცემა მექანიზმით</t>
  </si>
  <si>
    <t>მ.2</t>
  </si>
  <si>
    <t>გზის გამასწორებელი ფენის მოწყობა ღორღით</t>
  </si>
  <si>
    <t>მ.3</t>
  </si>
  <si>
    <t>ბეტონის საფარის მოწყობა გზის სავალ ნაწილზე  მ=327 სისქით 16სმ 20*2.5*0.16</t>
  </si>
  <si>
    <t>ტემეპერატურული ნაკერების მოწყობა და შევსება ბიტუმით</t>
  </si>
  <si>
    <t>გრძ.მ</t>
  </si>
  <si>
    <t>gauTvaliswinebeli xarjebi2%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</si>
</sst>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"/>
    <numFmt numFmtId="174" formatCode="0.0"/>
    <numFmt numFmtId="175" formatCode="0.00000"/>
  </numFmts>
  <fonts count="25">
    <font>
      <sz val="11"/>
      <color indexed="8"/>
      <name val="Calibri"/>
      <family val="2"/>
    </font>
    <font>
      <sz val="8"/>
      <color indexed="8"/>
      <name val="AcadNusx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cadNusx"/>
      <family val="0"/>
    </font>
    <font>
      <sz val="10"/>
      <color indexed="8"/>
      <name val="AcadNusx"/>
      <family val="0"/>
    </font>
    <font>
      <sz val="12"/>
      <color indexed="8"/>
      <name val="Calibri"/>
      <family val="2"/>
    </font>
    <font>
      <sz val="14"/>
      <color indexed="8"/>
      <name val="AcadNusx"/>
      <family val="0"/>
    </font>
    <font>
      <sz val="11"/>
      <color indexed="8"/>
      <name val="AcadNusx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10" xfId="0" applyBorder="1" applyAlignment="1">
      <alignment/>
    </xf>
    <xf numFmtId="0" fontId="20" fillId="0" borderId="10" xfId="0" applyFont="1" applyBorder="1" applyAlignment="1">
      <alignment/>
    </xf>
    <xf numFmtId="0" fontId="20" fillId="0" borderId="10" xfId="0" applyFont="1" applyBorder="1" applyAlignment="1">
      <alignment horizontal="right" vertical="center"/>
    </xf>
    <xf numFmtId="0" fontId="0" fillId="0" borderId="11" xfId="0" applyBorder="1" applyAlignment="1">
      <alignment horizontal="center"/>
    </xf>
    <xf numFmtId="0" fontId="21" fillId="0" borderId="10" xfId="0" applyFont="1" applyBorder="1" applyAlignment="1">
      <alignment horizontal="center" wrapText="1"/>
    </xf>
    <xf numFmtId="0" fontId="20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2" fillId="0" borderId="10" xfId="0" applyFont="1" applyBorder="1" applyAlignment="1">
      <alignment/>
    </xf>
    <xf numFmtId="174" fontId="20" fillId="0" borderId="10" xfId="0" applyNumberFormat="1" applyFont="1" applyBorder="1" applyAlignment="1">
      <alignment/>
    </xf>
    <xf numFmtId="174" fontId="22" fillId="0" borderId="10" xfId="0" applyNumberFormat="1" applyFont="1" applyBorder="1" applyAlignment="1">
      <alignment/>
    </xf>
    <xf numFmtId="0" fontId="24" fillId="0" borderId="0" xfId="0" applyFont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174" fontId="24" fillId="0" borderId="10" xfId="0" applyNumberFormat="1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466725</xdr:colOff>
      <xdr:row>2</xdr:row>
      <xdr:rowOff>123825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9744075" y="685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K16"/>
  <sheetViews>
    <sheetView tabSelected="1" zoomScalePageLayoutView="0" workbookViewId="0" topLeftCell="A1">
      <selection activeCell="D15" sqref="D15"/>
    </sheetView>
  </sheetViews>
  <sheetFormatPr defaultColWidth="9.140625" defaultRowHeight="15"/>
  <cols>
    <col min="1" max="1" width="4.140625" style="0" customWidth="1"/>
    <col min="2" max="2" width="45.28125" style="0" customWidth="1"/>
    <col min="8" max="8" width="7.140625" style="0" customWidth="1"/>
    <col min="9" max="9" width="7.421875" style="0" customWidth="1"/>
    <col min="10" max="10" width="7.00390625" style="0" customWidth="1"/>
    <col min="11" max="11" width="13.28125" style="0" customWidth="1"/>
  </cols>
  <sheetData>
    <row r="1" spans="1:11" ht="15">
      <c r="A1" s="9"/>
      <c r="B1" s="10"/>
      <c r="C1" s="10"/>
      <c r="D1" s="10"/>
      <c r="E1" s="10"/>
      <c r="F1" s="10"/>
      <c r="G1" s="10"/>
      <c r="H1" s="10"/>
      <c r="I1" s="10"/>
      <c r="J1" s="10"/>
      <c r="K1" s="11"/>
    </row>
    <row r="2" spans="1:11" ht="29.25" customHeight="1">
      <c r="A2" s="4"/>
      <c r="B2" s="22" t="s">
        <v>0</v>
      </c>
      <c r="C2" s="23"/>
      <c r="D2" s="23"/>
      <c r="E2" s="23"/>
      <c r="F2" s="23"/>
      <c r="G2" s="23"/>
      <c r="H2" s="23"/>
      <c r="I2" s="23"/>
      <c r="J2" s="23"/>
      <c r="K2" s="24"/>
    </row>
    <row r="3" spans="1:11" ht="24.75" customHeight="1">
      <c r="A3" s="19" t="s">
        <v>16</v>
      </c>
      <c r="B3" s="20"/>
      <c r="C3" s="20"/>
      <c r="D3" s="20"/>
      <c r="E3" s="20"/>
      <c r="F3" s="20"/>
      <c r="G3" s="20"/>
      <c r="H3" s="20"/>
      <c r="I3" s="20"/>
      <c r="J3" s="20"/>
      <c r="K3" s="21"/>
    </row>
    <row r="4" spans="1:11" ht="23.25" customHeight="1">
      <c r="A4" s="25" t="s">
        <v>2</v>
      </c>
      <c r="B4" s="27" t="s">
        <v>3</v>
      </c>
      <c r="C4" s="25" t="s">
        <v>4</v>
      </c>
      <c r="D4" s="25" t="s">
        <v>5</v>
      </c>
      <c r="E4" s="29" t="s">
        <v>6</v>
      </c>
      <c r="F4" s="30"/>
      <c r="G4" s="29" t="s">
        <v>8</v>
      </c>
      <c r="H4" s="30"/>
      <c r="I4" s="29" t="s">
        <v>9</v>
      </c>
      <c r="J4" s="30"/>
      <c r="K4" s="31" t="s">
        <v>10</v>
      </c>
    </row>
    <row r="5" spans="1:11" ht="27" customHeight="1">
      <c r="A5" s="26"/>
      <c r="B5" s="28"/>
      <c r="C5" s="26"/>
      <c r="D5" s="26"/>
      <c r="E5" s="5" t="s">
        <v>7</v>
      </c>
      <c r="F5" s="6" t="s">
        <v>1</v>
      </c>
      <c r="G5" s="5" t="s">
        <v>7</v>
      </c>
      <c r="H5" s="6" t="s">
        <v>1</v>
      </c>
      <c r="I5" s="5" t="s">
        <v>7</v>
      </c>
      <c r="J5" s="6" t="s">
        <v>1</v>
      </c>
      <c r="K5" s="32"/>
    </row>
    <row r="6" spans="1:11" ht="27" customHeight="1">
      <c r="A6" s="8">
        <v>1</v>
      </c>
      <c r="B6" s="7" t="s">
        <v>17</v>
      </c>
      <c r="C6" s="6" t="s">
        <v>11</v>
      </c>
      <c r="D6" s="2">
        <v>105</v>
      </c>
      <c r="E6" s="2"/>
      <c r="F6" s="13">
        <f>D6*E6</f>
        <v>0</v>
      </c>
      <c r="G6" s="13"/>
      <c r="H6" s="13">
        <f>G6*D6</f>
        <v>0</v>
      </c>
      <c r="I6" s="13"/>
      <c r="J6" s="13">
        <f>I6*D6</f>
        <v>0</v>
      </c>
      <c r="K6" s="13">
        <f>J6+H6+F6</f>
        <v>0</v>
      </c>
    </row>
    <row r="7" spans="1:11" ht="27" customHeight="1">
      <c r="A7" s="8">
        <v>2</v>
      </c>
      <c r="B7" s="7" t="s">
        <v>18</v>
      </c>
      <c r="C7" s="6" t="s">
        <v>15</v>
      </c>
      <c r="D7" s="2">
        <v>5.25</v>
      </c>
      <c r="E7" s="2"/>
      <c r="F7" s="13">
        <f>D7*E7</f>
        <v>0</v>
      </c>
      <c r="G7" s="13"/>
      <c r="H7" s="13">
        <f>G7*D7</f>
        <v>0</v>
      </c>
      <c r="I7" s="13"/>
      <c r="J7" s="13">
        <f>I7*D7</f>
        <v>0</v>
      </c>
      <c r="K7" s="13">
        <f>J7+H7+F7</f>
        <v>0</v>
      </c>
    </row>
    <row r="8" spans="1:11" ht="27" customHeight="1">
      <c r="A8" s="8">
        <v>3</v>
      </c>
      <c r="B8" s="7" t="s">
        <v>19</v>
      </c>
      <c r="C8" s="6" t="s">
        <v>15</v>
      </c>
      <c r="D8" s="2">
        <v>16.8</v>
      </c>
      <c r="E8" s="2"/>
      <c r="F8" s="13">
        <f>D8*E8</f>
        <v>0</v>
      </c>
      <c r="G8" s="13"/>
      <c r="H8" s="13">
        <f>G8*D8</f>
        <v>0</v>
      </c>
      <c r="I8" s="13"/>
      <c r="J8" s="13">
        <f>I8*D8</f>
        <v>0</v>
      </c>
      <c r="K8" s="13">
        <f>J8+H8+F8</f>
        <v>0</v>
      </c>
    </row>
    <row r="9" spans="1:11" ht="27" customHeight="1">
      <c r="A9" s="8">
        <v>4</v>
      </c>
      <c r="B9" s="7" t="s">
        <v>20</v>
      </c>
      <c r="C9" s="6" t="s">
        <v>12</v>
      </c>
      <c r="D9" s="2">
        <v>52.5</v>
      </c>
      <c r="E9" s="2"/>
      <c r="F9" s="13">
        <f>D9*E9</f>
        <v>0</v>
      </c>
      <c r="G9" s="13"/>
      <c r="H9" s="13">
        <f>G9*D9</f>
        <v>0</v>
      </c>
      <c r="I9" s="13"/>
      <c r="J9" s="13">
        <f>I9*D9</f>
        <v>0</v>
      </c>
      <c r="K9" s="13">
        <f>J9+H9+F9</f>
        <v>0</v>
      </c>
    </row>
    <row r="10" spans="1:11" ht="24.75" customHeight="1">
      <c r="A10" s="1"/>
      <c r="B10" s="3" t="s">
        <v>1</v>
      </c>
      <c r="C10" s="1"/>
      <c r="D10" s="1"/>
      <c r="E10" s="1"/>
      <c r="F10" s="14">
        <f>SUM(F6:F9)</f>
        <v>0</v>
      </c>
      <c r="G10" s="12"/>
      <c r="H10" s="14">
        <f>SUM(H6:H9)</f>
        <v>0</v>
      </c>
      <c r="I10" s="14"/>
      <c r="J10" s="14">
        <f>SUM(J6:J9)</f>
        <v>0</v>
      </c>
      <c r="K10" s="14">
        <f>SUM(K6:K9)</f>
        <v>0</v>
      </c>
    </row>
    <row r="11" spans="1:11" ht="24.75" customHeight="1">
      <c r="A11" s="1"/>
      <c r="B11" s="3" t="s">
        <v>13</v>
      </c>
      <c r="C11" s="1"/>
      <c r="D11" s="1"/>
      <c r="E11" s="1"/>
      <c r="F11" s="1"/>
      <c r="G11" s="1"/>
      <c r="H11" s="1"/>
      <c r="I11" s="1"/>
      <c r="J11" s="1"/>
      <c r="K11" s="14">
        <f>K10*7/100</f>
        <v>0</v>
      </c>
    </row>
    <row r="12" spans="1:11" ht="24.75" customHeight="1">
      <c r="A12" s="1"/>
      <c r="B12" s="3" t="s">
        <v>1</v>
      </c>
      <c r="C12" s="1"/>
      <c r="D12" s="1"/>
      <c r="E12" s="1"/>
      <c r="F12" s="1"/>
      <c r="G12" s="1"/>
      <c r="H12" s="1"/>
      <c r="I12" s="1"/>
      <c r="J12" s="1"/>
      <c r="K12" s="14">
        <f>K11+K10</f>
        <v>0</v>
      </c>
    </row>
    <row r="13" spans="1:11" ht="24.75" customHeight="1">
      <c r="A13" s="1"/>
      <c r="B13" s="3" t="s">
        <v>14</v>
      </c>
      <c r="C13" s="1"/>
      <c r="D13" s="1"/>
      <c r="E13" s="1"/>
      <c r="F13" s="1"/>
      <c r="G13" s="1"/>
      <c r="H13" s="1"/>
      <c r="I13" s="1"/>
      <c r="J13" s="1"/>
      <c r="K13" s="14">
        <f>K12*5/100</f>
        <v>0</v>
      </c>
    </row>
    <row r="14" spans="1:11" ht="24.75" customHeight="1">
      <c r="A14" s="1"/>
      <c r="B14" s="3" t="s">
        <v>1</v>
      </c>
      <c r="C14" s="1"/>
      <c r="D14" s="1"/>
      <c r="E14" s="1"/>
      <c r="F14" s="1"/>
      <c r="G14" s="1"/>
      <c r="H14" s="1"/>
      <c r="I14" s="1"/>
      <c r="J14" s="1"/>
      <c r="K14" s="14">
        <f>K13+K12</f>
        <v>0</v>
      </c>
    </row>
    <row r="15" spans="1:11" ht="24.75" customHeight="1">
      <c r="A15" s="1"/>
      <c r="B15" s="3" t="s">
        <v>21</v>
      </c>
      <c r="C15" s="1"/>
      <c r="D15" s="1"/>
      <c r="E15" s="1"/>
      <c r="F15" s="1"/>
      <c r="G15" s="1"/>
      <c r="H15" s="1"/>
      <c r="I15" s="1"/>
      <c r="J15" s="1"/>
      <c r="K15" s="14">
        <f>K14*3/100</f>
        <v>0</v>
      </c>
    </row>
    <row r="16" spans="1:11" ht="24.75" customHeight="1">
      <c r="A16" s="1"/>
      <c r="B16" s="3" t="s">
        <v>1</v>
      </c>
      <c r="C16" s="1"/>
      <c r="D16" s="1"/>
      <c r="E16" s="1"/>
      <c r="F16" s="1"/>
      <c r="G16" s="1"/>
      <c r="H16" s="1"/>
      <c r="I16" s="1"/>
      <c r="J16" s="1"/>
      <c r="K16" s="14">
        <f>K15+K14</f>
        <v>0</v>
      </c>
    </row>
  </sheetData>
  <sheetProtection/>
  <mergeCells count="10">
    <mergeCell ref="A3:K3"/>
    <mergeCell ref="B2:K2"/>
    <mergeCell ref="A4:A5"/>
    <mergeCell ref="B4:B5"/>
    <mergeCell ref="C4:C5"/>
    <mergeCell ref="D4:D5"/>
    <mergeCell ref="E4:F4"/>
    <mergeCell ref="G4:H4"/>
    <mergeCell ref="I4:J4"/>
    <mergeCell ref="K4:K5"/>
  </mergeCells>
  <printOptions/>
  <pageMargins left="0.39" right="0.25" top="0.75" bottom="0.75" header="0.3" footer="0.3"/>
  <pageSetup horizontalDpi="300" verticalDpi="3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3:K17"/>
  <sheetViews>
    <sheetView workbookViewId="0" topLeftCell="A1">
      <selection activeCell="D14" sqref="D14"/>
    </sheetView>
  </sheetViews>
  <sheetFormatPr defaultColWidth="9.140625" defaultRowHeight="15"/>
  <cols>
    <col min="1" max="1" width="4.421875" style="0" customWidth="1"/>
    <col min="2" max="2" width="41.57421875" style="0" customWidth="1"/>
    <col min="11" max="11" width="12.421875" style="0" customWidth="1"/>
  </cols>
  <sheetData>
    <row r="3" spans="1:11" ht="16.5">
      <c r="A3" s="4"/>
      <c r="B3" s="22" t="s">
        <v>0</v>
      </c>
      <c r="C3" s="23"/>
      <c r="D3" s="23"/>
      <c r="E3" s="23"/>
      <c r="F3" s="23"/>
      <c r="G3" s="23"/>
      <c r="H3" s="23"/>
      <c r="I3" s="23"/>
      <c r="J3" s="23"/>
      <c r="K3" s="24"/>
    </row>
    <row r="4" spans="1:11" ht="15">
      <c r="A4" s="19" t="s">
        <v>22</v>
      </c>
      <c r="B4" s="20"/>
      <c r="C4" s="20"/>
      <c r="D4" s="20"/>
      <c r="E4" s="20"/>
      <c r="F4" s="20"/>
      <c r="G4" s="20"/>
      <c r="H4" s="20"/>
      <c r="I4" s="20"/>
      <c r="J4" s="20"/>
      <c r="K4" s="21"/>
    </row>
    <row r="5" spans="1:11" ht="16.5">
      <c r="A5" s="25" t="s">
        <v>2</v>
      </c>
      <c r="B5" s="27" t="s">
        <v>3</v>
      </c>
      <c r="C5" s="25" t="s">
        <v>4</v>
      </c>
      <c r="D5" s="25" t="s">
        <v>5</v>
      </c>
      <c r="E5" s="29" t="s">
        <v>6</v>
      </c>
      <c r="F5" s="30"/>
      <c r="G5" s="29" t="s">
        <v>8</v>
      </c>
      <c r="H5" s="30"/>
      <c r="I5" s="29" t="s">
        <v>9</v>
      </c>
      <c r="J5" s="30"/>
      <c r="K5" s="31" t="s">
        <v>10</v>
      </c>
    </row>
    <row r="6" spans="1:11" ht="27">
      <c r="A6" s="26"/>
      <c r="B6" s="28"/>
      <c r="C6" s="26"/>
      <c r="D6" s="26"/>
      <c r="E6" s="5" t="s">
        <v>7</v>
      </c>
      <c r="F6" s="6" t="s">
        <v>1</v>
      </c>
      <c r="G6" s="5" t="s">
        <v>7</v>
      </c>
      <c r="H6" s="6" t="s">
        <v>1</v>
      </c>
      <c r="I6" s="5" t="s">
        <v>7</v>
      </c>
      <c r="J6" s="6" t="s">
        <v>1</v>
      </c>
      <c r="K6" s="32"/>
    </row>
    <row r="7" spans="1:11" ht="27">
      <c r="A7" s="8">
        <v>1</v>
      </c>
      <c r="B7" s="7" t="s">
        <v>23</v>
      </c>
      <c r="C7" s="6" t="s">
        <v>11</v>
      </c>
      <c r="D7" s="2">
        <v>143</v>
      </c>
      <c r="E7" s="2"/>
      <c r="F7" s="13">
        <f>D7*E7</f>
        <v>0</v>
      </c>
      <c r="G7" s="13"/>
      <c r="H7" s="13">
        <f>G7*D7</f>
        <v>0</v>
      </c>
      <c r="I7" s="13"/>
      <c r="J7" s="13">
        <f>I7*D7</f>
        <v>0</v>
      </c>
      <c r="K7" s="13">
        <f>J7+H7+F7</f>
        <v>0</v>
      </c>
    </row>
    <row r="8" spans="1:11" ht="27">
      <c r="A8" s="8">
        <v>2</v>
      </c>
      <c r="B8" s="7" t="s">
        <v>18</v>
      </c>
      <c r="C8" s="6" t="s">
        <v>15</v>
      </c>
      <c r="D8" s="2">
        <v>7</v>
      </c>
      <c r="E8" s="2"/>
      <c r="F8" s="13">
        <f>D8*E8</f>
        <v>0</v>
      </c>
      <c r="G8" s="13"/>
      <c r="H8" s="13">
        <f>G8*D8</f>
        <v>0</v>
      </c>
      <c r="I8" s="13"/>
      <c r="J8" s="13">
        <f>I8*D8</f>
        <v>0</v>
      </c>
      <c r="K8" s="13">
        <f>J8+H8+F8</f>
        <v>0</v>
      </c>
    </row>
    <row r="9" spans="1:11" ht="27">
      <c r="A9" s="8">
        <v>3</v>
      </c>
      <c r="B9" s="7" t="s">
        <v>24</v>
      </c>
      <c r="C9" s="6" t="s">
        <v>15</v>
      </c>
      <c r="D9" s="2">
        <v>22.9</v>
      </c>
      <c r="E9" s="2"/>
      <c r="F9" s="13">
        <f>D9*E9</f>
        <v>0</v>
      </c>
      <c r="G9" s="13"/>
      <c r="H9" s="13">
        <f>G9*D9</f>
        <v>0</v>
      </c>
      <c r="I9" s="13"/>
      <c r="J9" s="13">
        <f>I9*D9</f>
        <v>0</v>
      </c>
      <c r="K9" s="13">
        <f>J9+H9+F9</f>
        <v>0</v>
      </c>
    </row>
    <row r="10" spans="1:11" ht="27">
      <c r="A10" s="8">
        <v>4</v>
      </c>
      <c r="B10" s="7" t="s">
        <v>20</v>
      </c>
      <c r="C10" s="6" t="s">
        <v>12</v>
      </c>
      <c r="D10" s="2">
        <v>72</v>
      </c>
      <c r="E10" s="2"/>
      <c r="F10" s="13">
        <f>D10*E10</f>
        <v>0</v>
      </c>
      <c r="G10" s="13"/>
      <c r="H10" s="13">
        <f>G10*D10</f>
        <v>0</v>
      </c>
      <c r="I10" s="13"/>
      <c r="J10" s="13">
        <f>I10*D10</f>
        <v>0</v>
      </c>
      <c r="K10" s="13">
        <f>J10+H10+F10</f>
        <v>0</v>
      </c>
    </row>
    <row r="11" spans="1:11" ht="16.5">
      <c r="A11" s="1"/>
      <c r="B11" s="3" t="s">
        <v>1</v>
      </c>
      <c r="C11" s="1"/>
      <c r="D11" s="1"/>
      <c r="E11" s="1"/>
      <c r="F11" s="14">
        <f>SUM(F7:F10)</f>
        <v>0</v>
      </c>
      <c r="G11" s="12"/>
      <c r="H11" s="14">
        <f>SUM(H7:H10)</f>
        <v>0</v>
      </c>
      <c r="I11" s="14"/>
      <c r="J11" s="14">
        <f>SUM(J7:J10)</f>
        <v>0</v>
      </c>
      <c r="K11" s="14">
        <f>SUM(K7:K10)</f>
        <v>0</v>
      </c>
    </row>
    <row r="12" spans="1:11" ht="16.5">
      <c r="A12" s="1"/>
      <c r="B12" s="3" t="s">
        <v>13</v>
      </c>
      <c r="C12" s="1"/>
      <c r="D12" s="1"/>
      <c r="E12" s="1"/>
      <c r="F12" s="1"/>
      <c r="G12" s="1"/>
      <c r="H12" s="1"/>
      <c r="I12" s="1"/>
      <c r="J12" s="1"/>
      <c r="K12" s="14">
        <f>K11*7/100</f>
        <v>0</v>
      </c>
    </row>
    <row r="13" spans="1:11" ht="16.5">
      <c r="A13" s="1"/>
      <c r="B13" s="3" t="s">
        <v>1</v>
      </c>
      <c r="C13" s="1"/>
      <c r="D13" s="1"/>
      <c r="E13" s="1"/>
      <c r="F13" s="1"/>
      <c r="G13" s="1"/>
      <c r="H13" s="1"/>
      <c r="I13" s="1"/>
      <c r="J13" s="1"/>
      <c r="K13" s="14">
        <f>K12+K11</f>
        <v>0</v>
      </c>
    </row>
    <row r="14" spans="1:11" ht="16.5">
      <c r="A14" s="1"/>
      <c r="B14" s="3" t="s">
        <v>14</v>
      </c>
      <c r="C14" s="1"/>
      <c r="D14" s="1"/>
      <c r="E14" s="1"/>
      <c r="F14" s="1"/>
      <c r="G14" s="1"/>
      <c r="H14" s="1"/>
      <c r="I14" s="1"/>
      <c r="J14" s="1"/>
      <c r="K14" s="14">
        <f>K13*5/100</f>
        <v>0</v>
      </c>
    </row>
    <row r="15" spans="1:11" ht="16.5">
      <c r="A15" s="1"/>
      <c r="B15" s="3" t="s">
        <v>1</v>
      </c>
      <c r="C15" s="1"/>
      <c r="D15" s="1"/>
      <c r="E15" s="1"/>
      <c r="F15" s="1"/>
      <c r="G15" s="1"/>
      <c r="H15" s="1"/>
      <c r="I15" s="1"/>
      <c r="J15" s="1"/>
      <c r="K15" s="14">
        <f>K14+K13</f>
        <v>0</v>
      </c>
    </row>
    <row r="16" spans="1:11" ht="16.5">
      <c r="A16" s="1"/>
      <c r="B16" s="3" t="s">
        <v>21</v>
      </c>
      <c r="C16" s="1"/>
      <c r="D16" s="1"/>
      <c r="E16" s="1"/>
      <c r="F16" s="1"/>
      <c r="G16" s="1"/>
      <c r="H16" s="1"/>
      <c r="I16" s="1"/>
      <c r="J16" s="1"/>
      <c r="K16" s="14">
        <f>K15*3/100</f>
        <v>0</v>
      </c>
    </row>
    <row r="17" spans="1:11" ht="16.5">
      <c r="A17" s="1"/>
      <c r="B17" s="3" t="s">
        <v>1</v>
      </c>
      <c r="C17" s="1"/>
      <c r="D17" s="1"/>
      <c r="E17" s="1"/>
      <c r="F17" s="1"/>
      <c r="G17" s="1"/>
      <c r="H17" s="1"/>
      <c r="I17" s="1"/>
      <c r="J17" s="1"/>
      <c r="K17" s="14">
        <f>K16+K15</f>
        <v>0</v>
      </c>
    </row>
  </sheetData>
  <mergeCells count="10">
    <mergeCell ref="B3:K3"/>
    <mergeCell ref="A4:K4"/>
    <mergeCell ref="A5:A6"/>
    <mergeCell ref="B5:B6"/>
    <mergeCell ref="C5:C6"/>
    <mergeCell ref="D5:D6"/>
    <mergeCell ref="E5:F5"/>
    <mergeCell ref="G5:H5"/>
    <mergeCell ref="I5:J5"/>
    <mergeCell ref="K5:K6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3:K17"/>
  <sheetViews>
    <sheetView workbookViewId="0" topLeftCell="A1">
      <selection activeCell="C10" sqref="C10"/>
    </sheetView>
  </sheetViews>
  <sheetFormatPr defaultColWidth="9.140625" defaultRowHeight="15"/>
  <cols>
    <col min="1" max="1" width="4.421875" style="0" customWidth="1"/>
    <col min="2" max="2" width="40.421875" style="0" customWidth="1"/>
    <col min="11" max="11" width="12.421875" style="0" customWidth="1"/>
  </cols>
  <sheetData>
    <row r="3" spans="1:11" ht="15.75">
      <c r="A3" s="15"/>
      <c r="B3" s="33" t="s">
        <v>25</v>
      </c>
      <c r="C3" s="33"/>
      <c r="D3" s="33"/>
      <c r="E3" s="33"/>
      <c r="F3" s="33"/>
      <c r="G3" s="33"/>
      <c r="H3" s="33"/>
      <c r="I3" s="33"/>
      <c r="J3" s="33"/>
      <c r="K3" s="33"/>
    </row>
    <row r="4" spans="1:11" ht="16.5">
      <c r="A4" s="15"/>
      <c r="B4" s="34" t="s">
        <v>26</v>
      </c>
      <c r="C4" s="34"/>
      <c r="D4" s="34"/>
      <c r="E4" s="34"/>
      <c r="F4" s="34"/>
      <c r="G4" s="34"/>
      <c r="H4" s="34"/>
      <c r="I4" s="34"/>
      <c r="J4" s="34"/>
      <c r="K4" s="34"/>
    </row>
    <row r="5" spans="1:11" ht="15.75">
      <c r="A5" s="35"/>
      <c r="B5" s="35" t="s">
        <v>3</v>
      </c>
      <c r="C5" s="35" t="s">
        <v>27</v>
      </c>
      <c r="D5" s="35" t="s">
        <v>28</v>
      </c>
      <c r="E5" s="37" t="s">
        <v>6</v>
      </c>
      <c r="F5" s="38"/>
      <c r="G5" s="37" t="s">
        <v>8</v>
      </c>
      <c r="H5" s="38"/>
      <c r="I5" s="37" t="s">
        <v>9</v>
      </c>
      <c r="J5" s="38"/>
      <c r="K5" s="39" t="s">
        <v>10</v>
      </c>
    </row>
    <row r="6" spans="1:11" ht="15">
      <c r="A6" s="36"/>
      <c r="B6" s="36"/>
      <c r="C6" s="36"/>
      <c r="D6" s="36"/>
      <c r="E6" s="16" t="s">
        <v>29</v>
      </c>
      <c r="F6" s="16" t="s">
        <v>1</v>
      </c>
      <c r="G6" s="16" t="s">
        <v>29</v>
      </c>
      <c r="H6" s="16" t="s">
        <v>1</v>
      </c>
      <c r="I6" s="16" t="s">
        <v>29</v>
      </c>
      <c r="J6" s="16" t="s">
        <v>1</v>
      </c>
      <c r="K6" s="40"/>
    </row>
    <row r="7" spans="1:11" ht="31.5">
      <c r="A7" s="17">
        <v>1</v>
      </c>
      <c r="B7" s="17" t="s">
        <v>30</v>
      </c>
      <c r="C7" s="17" t="s">
        <v>31</v>
      </c>
      <c r="D7" s="17">
        <v>135</v>
      </c>
      <c r="E7" s="17"/>
      <c r="F7" s="17">
        <f>D7*E7</f>
        <v>0</v>
      </c>
      <c r="G7" s="17"/>
      <c r="H7" s="17">
        <f>D7*G7</f>
        <v>0</v>
      </c>
      <c r="I7" s="17"/>
      <c r="J7" s="17">
        <f>D7*I7</f>
        <v>0</v>
      </c>
      <c r="K7" s="18">
        <f>F7+H7+J7</f>
        <v>0</v>
      </c>
    </row>
    <row r="8" spans="1:11" ht="31.5">
      <c r="A8" s="17">
        <v>2</v>
      </c>
      <c r="B8" s="17" t="s">
        <v>32</v>
      </c>
      <c r="C8" s="17" t="s">
        <v>33</v>
      </c>
      <c r="D8" s="17">
        <v>6.7</v>
      </c>
      <c r="E8" s="17"/>
      <c r="F8" s="17">
        <f>D8*E8</f>
        <v>0</v>
      </c>
      <c r="G8" s="17"/>
      <c r="H8" s="17">
        <f>D8*G8</f>
        <v>0</v>
      </c>
      <c r="I8" s="17"/>
      <c r="J8" s="17">
        <f>D8*I8</f>
        <v>0</v>
      </c>
      <c r="K8" s="18">
        <f>F8+H8+J8</f>
        <v>0</v>
      </c>
    </row>
    <row r="9" spans="1:11" ht="31.5">
      <c r="A9" s="17">
        <v>3</v>
      </c>
      <c r="B9" s="17" t="s">
        <v>34</v>
      </c>
      <c r="C9" s="17" t="s">
        <v>33</v>
      </c>
      <c r="D9" s="17">
        <v>21.6</v>
      </c>
      <c r="E9" s="17"/>
      <c r="F9" s="17">
        <f>D9*E9</f>
        <v>0</v>
      </c>
      <c r="G9" s="17"/>
      <c r="H9" s="17">
        <f>D9*G9</f>
        <v>0</v>
      </c>
      <c r="I9" s="17"/>
      <c r="J9" s="17">
        <f>D9*I9</f>
        <v>0</v>
      </c>
      <c r="K9" s="18">
        <f>F9+H9+J9</f>
        <v>0</v>
      </c>
    </row>
    <row r="10" spans="1:11" ht="31.5">
      <c r="A10" s="17">
        <v>4</v>
      </c>
      <c r="B10" s="17" t="s">
        <v>20</v>
      </c>
      <c r="C10" s="17" t="s">
        <v>12</v>
      </c>
      <c r="D10" s="17">
        <v>27</v>
      </c>
      <c r="E10" s="17"/>
      <c r="F10" s="17">
        <f>D10*E10</f>
        <v>0</v>
      </c>
      <c r="G10" s="17"/>
      <c r="H10" s="17">
        <f>D10*G10</f>
        <v>0</v>
      </c>
      <c r="I10" s="17"/>
      <c r="J10" s="17">
        <f>D10*I10</f>
        <v>0</v>
      </c>
      <c r="K10" s="18">
        <f>F10+H10+J10</f>
        <v>0</v>
      </c>
    </row>
    <row r="11" spans="1:11" ht="15.75">
      <c r="A11" s="17"/>
      <c r="B11" s="17" t="s">
        <v>1</v>
      </c>
      <c r="C11" s="17"/>
      <c r="D11" s="17"/>
      <c r="E11" s="17"/>
      <c r="F11" s="17">
        <f>SUM(F7:F10)</f>
        <v>0</v>
      </c>
      <c r="G11" s="17"/>
      <c r="H11" s="17">
        <f>SUM(H7:H10)</f>
        <v>0</v>
      </c>
      <c r="I11" s="17"/>
      <c r="J11" s="17">
        <f>SUM(J7:J10)</f>
        <v>0</v>
      </c>
      <c r="K11" s="18">
        <f>F11+H11+J11</f>
        <v>0</v>
      </c>
    </row>
    <row r="12" spans="1:11" ht="15.75">
      <c r="A12" s="17"/>
      <c r="B12" s="17" t="s">
        <v>13</v>
      </c>
      <c r="C12" s="17"/>
      <c r="D12" s="17"/>
      <c r="E12" s="17"/>
      <c r="F12" s="17"/>
      <c r="G12" s="17"/>
      <c r="H12" s="17"/>
      <c r="I12" s="17"/>
      <c r="J12" s="17"/>
      <c r="K12" s="18">
        <f>K11*0.07</f>
        <v>0</v>
      </c>
    </row>
    <row r="13" spans="1:11" ht="15.75">
      <c r="A13" s="17"/>
      <c r="B13" s="17" t="s">
        <v>1</v>
      </c>
      <c r="C13" s="17"/>
      <c r="D13" s="17"/>
      <c r="E13" s="17"/>
      <c r="F13" s="17"/>
      <c r="G13" s="17"/>
      <c r="H13" s="17"/>
      <c r="I13" s="17"/>
      <c r="J13" s="17"/>
      <c r="K13" s="18">
        <f>K12+K11</f>
        <v>0</v>
      </c>
    </row>
    <row r="14" spans="1:11" ht="15.75">
      <c r="A14" s="17"/>
      <c r="B14" s="17" t="s">
        <v>35</v>
      </c>
      <c r="C14" s="17"/>
      <c r="D14" s="17"/>
      <c r="E14" s="17"/>
      <c r="F14" s="17"/>
      <c r="G14" s="17"/>
      <c r="H14" s="17"/>
      <c r="I14" s="17"/>
      <c r="J14" s="17"/>
      <c r="K14" s="18">
        <f>K13*0.05</f>
        <v>0</v>
      </c>
    </row>
    <row r="15" spans="1:11" ht="15.75">
      <c r="A15" s="17"/>
      <c r="B15" s="17" t="s">
        <v>1</v>
      </c>
      <c r="C15" s="17"/>
      <c r="D15" s="17"/>
      <c r="E15" s="17"/>
      <c r="F15" s="17"/>
      <c r="G15" s="17"/>
      <c r="H15" s="17"/>
      <c r="I15" s="17"/>
      <c r="J15" s="17"/>
      <c r="K15" s="18">
        <f>K14+K13</f>
        <v>0</v>
      </c>
    </row>
    <row r="16" spans="1:11" ht="15.75">
      <c r="A16" s="17"/>
      <c r="B16" s="17" t="s">
        <v>21</v>
      </c>
      <c r="C16" s="17"/>
      <c r="D16" s="17"/>
      <c r="E16" s="17"/>
      <c r="F16" s="17"/>
      <c r="G16" s="17"/>
      <c r="H16" s="17"/>
      <c r="I16" s="17"/>
      <c r="J16" s="17"/>
      <c r="K16" s="18">
        <f>K15*0.03</f>
        <v>0</v>
      </c>
    </row>
    <row r="17" spans="1:11" ht="15.75">
      <c r="A17" s="17"/>
      <c r="B17" s="17" t="s">
        <v>1</v>
      </c>
      <c r="C17" s="17"/>
      <c r="D17" s="17"/>
      <c r="E17" s="17"/>
      <c r="F17" s="17"/>
      <c r="G17" s="17"/>
      <c r="H17" s="17"/>
      <c r="I17" s="17"/>
      <c r="J17" s="17"/>
      <c r="K17" s="18">
        <f>K16+K15</f>
        <v>0</v>
      </c>
    </row>
  </sheetData>
  <mergeCells count="10">
    <mergeCell ref="B3:K3"/>
    <mergeCell ref="B4:K4"/>
    <mergeCell ref="A5:A6"/>
    <mergeCell ref="B5:B6"/>
    <mergeCell ref="C5:C6"/>
    <mergeCell ref="D5:D6"/>
    <mergeCell ref="E5:F5"/>
    <mergeCell ref="G5:H5"/>
    <mergeCell ref="I5:J5"/>
    <mergeCell ref="K5:K6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2:K16"/>
  <sheetViews>
    <sheetView workbookViewId="0" topLeftCell="A1">
      <selection activeCell="C9" sqref="C9"/>
    </sheetView>
  </sheetViews>
  <sheetFormatPr defaultColWidth="9.140625" defaultRowHeight="15"/>
  <cols>
    <col min="1" max="1" width="4.8515625" style="0" customWidth="1"/>
    <col min="2" max="2" width="38.57421875" style="0" customWidth="1"/>
    <col min="11" max="11" width="13.140625" style="0" customWidth="1"/>
  </cols>
  <sheetData>
    <row r="2" spans="1:11" ht="15.75">
      <c r="A2" s="15"/>
      <c r="B2" s="33" t="s">
        <v>25</v>
      </c>
      <c r="C2" s="33"/>
      <c r="D2" s="33"/>
      <c r="E2" s="33"/>
      <c r="F2" s="33"/>
      <c r="G2" s="33"/>
      <c r="H2" s="33"/>
      <c r="I2" s="33"/>
      <c r="J2" s="33"/>
      <c r="K2" s="33"/>
    </row>
    <row r="3" spans="1:11" ht="16.5">
      <c r="A3" s="15"/>
      <c r="B3" s="34" t="s">
        <v>36</v>
      </c>
      <c r="C3" s="34"/>
      <c r="D3" s="34"/>
      <c r="E3" s="34"/>
      <c r="F3" s="34"/>
      <c r="G3" s="34"/>
      <c r="H3" s="34"/>
      <c r="I3" s="34"/>
      <c r="J3" s="34"/>
      <c r="K3" s="34"/>
    </row>
    <row r="4" spans="1:11" ht="15.75">
      <c r="A4" s="35"/>
      <c r="B4" s="35" t="s">
        <v>3</v>
      </c>
      <c r="C4" s="35" t="s">
        <v>27</v>
      </c>
      <c r="D4" s="35" t="s">
        <v>28</v>
      </c>
      <c r="E4" s="37" t="s">
        <v>6</v>
      </c>
      <c r="F4" s="38"/>
      <c r="G4" s="37" t="s">
        <v>8</v>
      </c>
      <c r="H4" s="38"/>
      <c r="I4" s="37" t="s">
        <v>9</v>
      </c>
      <c r="J4" s="38"/>
      <c r="K4" s="39" t="s">
        <v>10</v>
      </c>
    </row>
    <row r="5" spans="1:11" ht="15">
      <c r="A5" s="36"/>
      <c r="B5" s="36"/>
      <c r="C5" s="36"/>
      <c r="D5" s="36"/>
      <c r="E5" s="16" t="s">
        <v>29</v>
      </c>
      <c r="F5" s="16" t="s">
        <v>1</v>
      </c>
      <c r="G5" s="16" t="s">
        <v>29</v>
      </c>
      <c r="H5" s="16" t="s">
        <v>1</v>
      </c>
      <c r="I5" s="16" t="s">
        <v>29</v>
      </c>
      <c r="J5" s="16" t="s">
        <v>1</v>
      </c>
      <c r="K5" s="40"/>
    </row>
    <row r="6" spans="1:11" ht="31.5">
      <c r="A6" s="17">
        <v>1</v>
      </c>
      <c r="B6" s="17" t="s">
        <v>37</v>
      </c>
      <c r="C6" s="17" t="s">
        <v>12</v>
      </c>
      <c r="D6" s="17">
        <v>90</v>
      </c>
      <c r="E6" s="17"/>
      <c r="F6" s="17">
        <f>D6*E6</f>
        <v>0</v>
      </c>
      <c r="G6" s="17"/>
      <c r="H6" s="17">
        <f>D6*G6</f>
        <v>0</v>
      </c>
      <c r="I6" s="17"/>
      <c r="J6" s="17">
        <f>D6*I6</f>
        <v>0</v>
      </c>
      <c r="K6" s="18">
        <f>F6+H6+J6</f>
        <v>0</v>
      </c>
    </row>
    <row r="7" spans="1:11" ht="31.5">
      <c r="A7" s="17">
        <v>2</v>
      </c>
      <c r="B7" s="17" t="s">
        <v>38</v>
      </c>
      <c r="C7" s="17" t="s">
        <v>31</v>
      </c>
      <c r="D7" s="17">
        <v>50</v>
      </c>
      <c r="E7" s="17"/>
      <c r="F7" s="17">
        <f>D7*E7</f>
        <v>0</v>
      </c>
      <c r="G7" s="17"/>
      <c r="H7" s="17">
        <f>D7*G7</f>
        <v>0</v>
      </c>
      <c r="I7" s="17"/>
      <c r="J7" s="17">
        <f>D7*I7</f>
        <v>0</v>
      </c>
      <c r="K7" s="18">
        <f>F7+H7+J7</f>
        <v>0</v>
      </c>
    </row>
    <row r="8" spans="1:11" ht="31.5">
      <c r="A8" s="17">
        <v>3</v>
      </c>
      <c r="B8" s="17" t="s">
        <v>39</v>
      </c>
      <c r="C8" s="17" t="s">
        <v>33</v>
      </c>
      <c r="D8" s="17">
        <v>2.5</v>
      </c>
      <c r="E8" s="17"/>
      <c r="F8" s="17">
        <f>D8*E8</f>
        <v>0</v>
      </c>
      <c r="G8" s="17"/>
      <c r="H8" s="17">
        <f>D8*G8</f>
        <v>0</v>
      </c>
      <c r="I8" s="17"/>
      <c r="J8" s="17">
        <f>D8*I8</f>
        <v>0</v>
      </c>
      <c r="K8" s="18">
        <f>F8+H8+J8</f>
        <v>0</v>
      </c>
    </row>
    <row r="9" spans="1:11" ht="31.5">
      <c r="A9" s="17">
        <v>4</v>
      </c>
      <c r="B9" s="17" t="s">
        <v>40</v>
      </c>
      <c r="C9" s="17" t="s">
        <v>33</v>
      </c>
      <c r="D9" s="17">
        <v>8</v>
      </c>
      <c r="E9" s="17"/>
      <c r="F9" s="17">
        <f>D9*E9</f>
        <v>0</v>
      </c>
      <c r="G9" s="17"/>
      <c r="H9" s="17">
        <f>D9*G9</f>
        <v>0</v>
      </c>
      <c r="I9" s="17"/>
      <c r="J9" s="17">
        <f>D9*I9</f>
        <v>0</v>
      </c>
      <c r="K9" s="18">
        <f>F9+H9+J9</f>
        <v>0</v>
      </c>
    </row>
    <row r="10" spans="1:11" ht="15.75">
      <c r="A10" s="17"/>
      <c r="B10" s="17" t="s">
        <v>1</v>
      </c>
      <c r="C10" s="17"/>
      <c r="D10" s="17"/>
      <c r="E10" s="17"/>
      <c r="F10" s="17">
        <f>SUM(F6:F9)</f>
        <v>0</v>
      </c>
      <c r="G10" s="17"/>
      <c r="H10" s="17">
        <f>SUM(H6:H9)</f>
        <v>0</v>
      </c>
      <c r="I10" s="17"/>
      <c r="J10" s="17">
        <f>SUM(J6:J9)</f>
        <v>0</v>
      </c>
      <c r="K10" s="18">
        <f>F10+H10+J10</f>
        <v>0</v>
      </c>
    </row>
    <row r="11" spans="1:11" ht="15.75">
      <c r="A11" s="17"/>
      <c r="B11" s="17" t="s">
        <v>13</v>
      </c>
      <c r="C11" s="17"/>
      <c r="D11" s="17"/>
      <c r="E11" s="17"/>
      <c r="F11" s="17"/>
      <c r="G11" s="17"/>
      <c r="H11" s="17"/>
      <c r="I11" s="17"/>
      <c r="J11" s="17"/>
      <c r="K11" s="18">
        <f>K10*0.07</f>
        <v>0</v>
      </c>
    </row>
    <row r="12" spans="1:11" ht="15.75">
      <c r="A12" s="17"/>
      <c r="B12" s="17" t="s">
        <v>1</v>
      </c>
      <c r="C12" s="17"/>
      <c r="D12" s="17"/>
      <c r="E12" s="17"/>
      <c r="F12" s="17"/>
      <c r="G12" s="17"/>
      <c r="H12" s="17"/>
      <c r="I12" s="17"/>
      <c r="J12" s="17"/>
      <c r="K12" s="18">
        <f>K11+K10</f>
        <v>0</v>
      </c>
    </row>
    <row r="13" spans="1:11" ht="15.75">
      <c r="A13" s="17"/>
      <c r="B13" s="17" t="s">
        <v>35</v>
      </c>
      <c r="C13" s="17"/>
      <c r="D13" s="17"/>
      <c r="E13" s="17"/>
      <c r="F13" s="17"/>
      <c r="G13" s="17"/>
      <c r="H13" s="17"/>
      <c r="I13" s="17"/>
      <c r="J13" s="17"/>
      <c r="K13" s="18">
        <f>K12*0.05</f>
        <v>0</v>
      </c>
    </row>
    <row r="14" spans="1:11" ht="15.75">
      <c r="A14" s="17"/>
      <c r="B14" s="17" t="s">
        <v>1</v>
      </c>
      <c r="C14" s="17"/>
      <c r="D14" s="17"/>
      <c r="E14" s="17"/>
      <c r="F14" s="17"/>
      <c r="G14" s="17"/>
      <c r="H14" s="17"/>
      <c r="I14" s="17"/>
      <c r="J14" s="17"/>
      <c r="K14" s="18">
        <f>K13+K12</f>
        <v>0</v>
      </c>
    </row>
    <row r="15" spans="1:11" ht="15.75">
      <c r="A15" s="17"/>
      <c r="B15" s="17" t="s">
        <v>21</v>
      </c>
      <c r="C15" s="17"/>
      <c r="D15" s="17"/>
      <c r="E15" s="17"/>
      <c r="F15" s="17"/>
      <c r="G15" s="17"/>
      <c r="H15" s="17"/>
      <c r="I15" s="17"/>
      <c r="J15" s="17"/>
      <c r="K15" s="18">
        <f>K14*0.03</f>
        <v>0</v>
      </c>
    </row>
    <row r="16" spans="1:11" ht="15.75">
      <c r="A16" s="17"/>
      <c r="B16" s="17" t="s">
        <v>1</v>
      </c>
      <c r="C16" s="17"/>
      <c r="D16" s="17"/>
      <c r="E16" s="17"/>
      <c r="F16" s="17"/>
      <c r="G16" s="17"/>
      <c r="H16" s="17"/>
      <c r="I16" s="17"/>
      <c r="J16" s="17"/>
      <c r="K16" s="18">
        <f>K15+K14</f>
        <v>0</v>
      </c>
    </row>
  </sheetData>
  <mergeCells count="10">
    <mergeCell ref="B2:K2"/>
    <mergeCell ref="B3:K3"/>
    <mergeCell ref="A4:A5"/>
    <mergeCell ref="B4:B5"/>
    <mergeCell ref="C4:C5"/>
    <mergeCell ref="D4:D5"/>
    <mergeCell ref="E4:F4"/>
    <mergeCell ref="G4:H4"/>
    <mergeCell ref="I4:J4"/>
    <mergeCell ref="K4:K5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2:K16"/>
  <sheetViews>
    <sheetView workbookViewId="0" topLeftCell="A1">
      <selection activeCell="C20" sqref="C20"/>
    </sheetView>
  </sheetViews>
  <sheetFormatPr defaultColWidth="9.140625" defaultRowHeight="15"/>
  <cols>
    <col min="1" max="1" width="4.7109375" style="0" customWidth="1"/>
    <col min="2" max="2" width="40.57421875" style="0" customWidth="1"/>
    <col min="11" max="11" width="14.00390625" style="0" customWidth="1"/>
  </cols>
  <sheetData>
    <row r="2" spans="1:11" ht="15.75">
      <c r="A2" s="15"/>
      <c r="B2" s="33" t="s">
        <v>25</v>
      </c>
      <c r="C2" s="33"/>
      <c r="D2" s="33"/>
      <c r="E2" s="33"/>
      <c r="F2" s="33"/>
      <c r="G2" s="33"/>
      <c r="H2" s="33"/>
      <c r="I2" s="33"/>
      <c r="J2" s="33"/>
      <c r="K2" s="33"/>
    </row>
    <row r="3" spans="1:11" ht="16.5">
      <c r="A3" s="15"/>
      <c r="B3" s="34" t="s">
        <v>41</v>
      </c>
      <c r="C3" s="34"/>
      <c r="D3" s="34"/>
      <c r="E3" s="34"/>
      <c r="F3" s="34"/>
      <c r="G3" s="34"/>
      <c r="H3" s="34"/>
      <c r="I3" s="34"/>
      <c r="J3" s="34"/>
      <c r="K3" s="34"/>
    </row>
    <row r="4" spans="1:11" ht="15.75">
      <c r="A4" s="35"/>
      <c r="B4" s="35" t="s">
        <v>3</v>
      </c>
      <c r="C4" s="35" t="s">
        <v>27</v>
      </c>
      <c r="D4" s="35" t="s">
        <v>28</v>
      </c>
      <c r="E4" s="37" t="s">
        <v>6</v>
      </c>
      <c r="F4" s="38"/>
      <c r="G4" s="37" t="s">
        <v>8</v>
      </c>
      <c r="H4" s="38"/>
      <c r="I4" s="37" t="s">
        <v>9</v>
      </c>
      <c r="J4" s="38"/>
      <c r="K4" s="39" t="s">
        <v>10</v>
      </c>
    </row>
    <row r="5" spans="1:11" ht="15">
      <c r="A5" s="36"/>
      <c r="B5" s="36"/>
      <c r="C5" s="36"/>
      <c r="D5" s="36"/>
      <c r="E5" s="16" t="s">
        <v>29</v>
      </c>
      <c r="F5" s="16" t="s">
        <v>1</v>
      </c>
      <c r="G5" s="16" t="s">
        <v>29</v>
      </c>
      <c r="H5" s="16" t="s">
        <v>1</v>
      </c>
      <c r="I5" s="16" t="s">
        <v>29</v>
      </c>
      <c r="J5" s="16" t="s">
        <v>1</v>
      </c>
      <c r="K5" s="40"/>
    </row>
    <row r="6" spans="1:11" ht="31.5">
      <c r="A6" s="17">
        <v>1</v>
      </c>
      <c r="B6" s="17" t="s">
        <v>42</v>
      </c>
      <c r="C6" s="17" t="s">
        <v>31</v>
      </c>
      <c r="D6" s="17">
        <v>204</v>
      </c>
      <c r="E6" s="17"/>
      <c r="F6" s="17">
        <f>D6*E6</f>
        <v>0</v>
      </c>
      <c r="G6" s="17"/>
      <c r="H6" s="17">
        <f>D6*G6</f>
        <v>0</v>
      </c>
      <c r="I6" s="17"/>
      <c r="J6" s="17">
        <f>D6*I6</f>
        <v>0</v>
      </c>
      <c r="K6" s="18">
        <f>F6+H6+J6</f>
        <v>0</v>
      </c>
    </row>
    <row r="7" spans="1:11" ht="31.5">
      <c r="A7" s="17">
        <v>2</v>
      </c>
      <c r="B7" s="17" t="s">
        <v>43</v>
      </c>
      <c r="C7" s="17" t="s">
        <v>33</v>
      </c>
      <c r="D7" s="17">
        <v>10.2</v>
      </c>
      <c r="E7" s="17"/>
      <c r="F7" s="17">
        <f>D7*E7</f>
        <v>0</v>
      </c>
      <c r="G7" s="17"/>
      <c r="H7" s="17">
        <f>D7*G7</f>
        <v>0</v>
      </c>
      <c r="I7" s="17"/>
      <c r="J7" s="17">
        <f>D7*I7</f>
        <v>0</v>
      </c>
      <c r="K7" s="18">
        <f>F7+H7+J7</f>
        <v>0</v>
      </c>
    </row>
    <row r="8" spans="1:11" ht="31.5">
      <c r="A8" s="17">
        <v>3</v>
      </c>
      <c r="B8" s="17" t="s">
        <v>44</v>
      </c>
      <c r="C8" s="17" t="s">
        <v>33</v>
      </c>
      <c r="D8" s="17">
        <v>32.6</v>
      </c>
      <c r="E8" s="17"/>
      <c r="F8" s="17">
        <f>D8*E8</f>
        <v>0</v>
      </c>
      <c r="G8" s="17"/>
      <c r="H8" s="17">
        <f>D8*G8</f>
        <v>0</v>
      </c>
      <c r="I8" s="17"/>
      <c r="J8" s="17">
        <f>D8*I8</f>
        <v>0</v>
      </c>
      <c r="K8" s="18">
        <f>F8+H8+J8</f>
        <v>0</v>
      </c>
    </row>
    <row r="9" spans="1:11" ht="31.5">
      <c r="A9" s="17">
        <v>4</v>
      </c>
      <c r="B9" s="17" t="s">
        <v>45</v>
      </c>
      <c r="C9" s="17" t="s">
        <v>12</v>
      </c>
      <c r="D9" s="17">
        <v>40.8</v>
      </c>
      <c r="E9" s="17"/>
      <c r="F9" s="17">
        <f>D9*E9</f>
        <v>0</v>
      </c>
      <c r="G9" s="17"/>
      <c r="H9" s="17">
        <f>D9*G9</f>
        <v>0</v>
      </c>
      <c r="I9" s="17"/>
      <c r="J9" s="17">
        <f>D9*I9</f>
        <v>0</v>
      </c>
      <c r="K9" s="18">
        <f>F9+H9+J9</f>
        <v>0</v>
      </c>
    </row>
    <row r="10" spans="1:11" ht="15.75">
      <c r="A10" s="17"/>
      <c r="B10" s="17" t="s">
        <v>1</v>
      </c>
      <c r="C10" s="17"/>
      <c r="D10" s="17"/>
      <c r="E10" s="17"/>
      <c r="F10" s="17">
        <f>SUM(F6:F9)</f>
        <v>0</v>
      </c>
      <c r="G10" s="17"/>
      <c r="H10" s="17">
        <f>SUM(H6:H9)</f>
        <v>0</v>
      </c>
      <c r="I10" s="17"/>
      <c r="J10" s="17">
        <f>SUM(J6:J9)</f>
        <v>0</v>
      </c>
      <c r="K10" s="18">
        <f>F10+H10+J10</f>
        <v>0</v>
      </c>
    </row>
    <row r="11" spans="1:11" ht="15.75">
      <c r="A11" s="17"/>
      <c r="B11" s="17" t="s">
        <v>13</v>
      </c>
      <c r="C11" s="17"/>
      <c r="D11" s="17"/>
      <c r="E11" s="17"/>
      <c r="F11" s="17"/>
      <c r="G11" s="17"/>
      <c r="H11" s="17"/>
      <c r="I11" s="17"/>
      <c r="J11" s="17"/>
      <c r="K11" s="18">
        <f>K10*0.07</f>
        <v>0</v>
      </c>
    </row>
    <row r="12" spans="1:11" ht="15.75">
      <c r="A12" s="17"/>
      <c r="B12" s="17" t="s">
        <v>1</v>
      </c>
      <c r="C12" s="17"/>
      <c r="D12" s="17"/>
      <c r="E12" s="17"/>
      <c r="F12" s="17"/>
      <c r="G12" s="17"/>
      <c r="H12" s="17"/>
      <c r="I12" s="17"/>
      <c r="J12" s="17"/>
      <c r="K12" s="18">
        <f>K11+K10</f>
        <v>0</v>
      </c>
    </row>
    <row r="13" spans="1:11" ht="15.75">
      <c r="A13" s="17"/>
      <c r="B13" s="17" t="s">
        <v>35</v>
      </c>
      <c r="C13" s="17"/>
      <c r="D13" s="17"/>
      <c r="E13" s="17"/>
      <c r="F13" s="17"/>
      <c r="G13" s="17"/>
      <c r="H13" s="17"/>
      <c r="I13" s="17"/>
      <c r="J13" s="17"/>
      <c r="K13" s="18">
        <f>K12*0.05</f>
        <v>0</v>
      </c>
    </row>
    <row r="14" spans="1:11" ht="15.75">
      <c r="A14" s="17"/>
      <c r="B14" s="17" t="s">
        <v>1</v>
      </c>
      <c r="C14" s="17"/>
      <c r="D14" s="17"/>
      <c r="E14" s="17"/>
      <c r="F14" s="17"/>
      <c r="G14" s="17"/>
      <c r="H14" s="17"/>
      <c r="I14" s="17"/>
      <c r="J14" s="17"/>
      <c r="K14" s="18">
        <f>K13+K12</f>
        <v>0</v>
      </c>
    </row>
    <row r="15" spans="1:11" ht="15.75">
      <c r="A15" s="17"/>
      <c r="B15" s="17" t="s">
        <v>46</v>
      </c>
      <c r="C15" s="17"/>
      <c r="D15" s="17"/>
      <c r="E15" s="17"/>
      <c r="F15" s="17"/>
      <c r="G15" s="17"/>
      <c r="H15" s="17"/>
      <c r="I15" s="17"/>
      <c r="J15" s="17"/>
      <c r="K15" s="18">
        <f>K14*0.02</f>
        <v>0</v>
      </c>
    </row>
    <row r="16" spans="1:11" ht="15.75">
      <c r="A16" s="17"/>
      <c r="B16" s="17" t="s">
        <v>1</v>
      </c>
      <c r="C16" s="17"/>
      <c r="D16" s="17"/>
      <c r="E16" s="17"/>
      <c r="F16" s="17"/>
      <c r="G16" s="17"/>
      <c r="H16" s="17"/>
      <c r="I16" s="17"/>
      <c r="J16" s="17"/>
      <c r="K16" s="18">
        <f>K15+K14</f>
        <v>0</v>
      </c>
    </row>
  </sheetData>
  <mergeCells count="10">
    <mergeCell ref="B2:K2"/>
    <mergeCell ref="B3:K3"/>
    <mergeCell ref="A4:A5"/>
    <mergeCell ref="B4:B5"/>
    <mergeCell ref="C4:C5"/>
    <mergeCell ref="D4:D5"/>
    <mergeCell ref="E4:F4"/>
    <mergeCell ref="G4:H4"/>
    <mergeCell ref="I4:J4"/>
    <mergeCell ref="K4:K5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2:K16"/>
  <sheetViews>
    <sheetView workbookViewId="0" topLeftCell="A1">
      <selection activeCell="B20" sqref="B20"/>
    </sheetView>
  </sheetViews>
  <sheetFormatPr defaultColWidth="9.140625" defaultRowHeight="15"/>
  <cols>
    <col min="1" max="1" width="4.421875" style="0" customWidth="1"/>
    <col min="2" max="2" width="42.00390625" style="0" customWidth="1"/>
    <col min="11" max="11" width="12.140625" style="0" customWidth="1"/>
  </cols>
  <sheetData>
    <row r="2" spans="1:11" ht="15.75">
      <c r="A2" s="15"/>
      <c r="B2" s="33" t="s">
        <v>25</v>
      </c>
      <c r="C2" s="33"/>
      <c r="D2" s="33"/>
      <c r="E2" s="33"/>
      <c r="F2" s="33"/>
      <c r="G2" s="33"/>
      <c r="H2" s="33"/>
      <c r="I2" s="33"/>
      <c r="J2" s="33"/>
      <c r="K2" s="33"/>
    </row>
    <row r="3" spans="1:11" ht="16.5">
      <c r="A3" s="15"/>
      <c r="B3" s="34" t="s">
        <v>47</v>
      </c>
      <c r="C3" s="34"/>
      <c r="D3" s="34"/>
      <c r="E3" s="34"/>
      <c r="F3" s="34"/>
      <c r="G3" s="34"/>
      <c r="H3" s="34"/>
      <c r="I3" s="34"/>
      <c r="J3" s="34"/>
      <c r="K3" s="34"/>
    </row>
    <row r="4" spans="1:11" ht="15.75">
      <c r="A4" s="35"/>
      <c r="B4" s="35" t="s">
        <v>3</v>
      </c>
      <c r="C4" s="35" t="s">
        <v>27</v>
      </c>
      <c r="D4" s="35" t="s">
        <v>28</v>
      </c>
      <c r="E4" s="37" t="s">
        <v>6</v>
      </c>
      <c r="F4" s="38"/>
      <c r="G4" s="37" t="s">
        <v>8</v>
      </c>
      <c r="H4" s="38"/>
      <c r="I4" s="37" t="s">
        <v>9</v>
      </c>
      <c r="J4" s="38"/>
      <c r="K4" s="39" t="s">
        <v>10</v>
      </c>
    </row>
    <row r="5" spans="1:11" ht="15">
      <c r="A5" s="36"/>
      <c r="B5" s="36"/>
      <c r="C5" s="36"/>
      <c r="D5" s="36"/>
      <c r="E5" s="16" t="s">
        <v>29</v>
      </c>
      <c r="F5" s="16" t="s">
        <v>1</v>
      </c>
      <c r="G5" s="16" t="s">
        <v>29</v>
      </c>
      <c r="H5" s="16" t="s">
        <v>1</v>
      </c>
      <c r="I5" s="16" t="s">
        <v>29</v>
      </c>
      <c r="J5" s="16" t="s">
        <v>1</v>
      </c>
      <c r="K5" s="40"/>
    </row>
    <row r="6" spans="1:11" ht="31.5">
      <c r="A6" s="17">
        <v>1</v>
      </c>
      <c r="B6" s="17" t="s">
        <v>48</v>
      </c>
      <c r="C6" s="17" t="s">
        <v>31</v>
      </c>
      <c r="D6" s="17">
        <v>162.5</v>
      </c>
      <c r="E6" s="17"/>
      <c r="F6" s="17">
        <f>D6*E6</f>
        <v>0</v>
      </c>
      <c r="G6" s="17"/>
      <c r="H6" s="17">
        <f>D6*G6</f>
        <v>0</v>
      </c>
      <c r="I6" s="17"/>
      <c r="J6" s="17">
        <f>D6*I6</f>
        <v>0</v>
      </c>
      <c r="K6" s="18">
        <f>F6+H6+J6</f>
        <v>0</v>
      </c>
    </row>
    <row r="7" spans="1:11" ht="31.5">
      <c r="A7" s="17">
        <v>2</v>
      </c>
      <c r="B7" s="17" t="s">
        <v>49</v>
      </c>
      <c r="C7" s="17" t="s">
        <v>33</v>
      </c>
      <c r="D7" s="17">
        <v>8.1</v>
      </c>
      <c r="E7" s="17"/>
      <c r="F7" s="17">
        <f>D7*E7</f>
        <v>0</v>
      </c>
      <c r="G7" s="17"/>
      <c r="H7" s="17">
        <f>D7*G7</f>
        <v>0</v>
      </c>
      <c r="I7" s="17"/>
      <c r="J7" s="17">
        <f>D7*I7</f>
        <v>0</v>
      </c>
      <c r="K7" s="18">
        <f>F7+H7+J7</f>
        <v>0</v>
      </c>
    </row>
    <row r="8" spans="1:11" ht="31.5">
      <c r="A8" s="17">
        <v>3</v>
      </c>
      <c r="B8" s="17" t="s">
        <v>34</v>
      </c>
      <c r="C8" s="17" t="s">
        <v>33</v>
      </c>
      <c r="D8" s="17">
        <v>26</v>
      </c>
      <c r="E8" s="17"/>
      <c r="F8" s="17">
        <f>D8*E8</f>
        <v>0</v>
      </c>
      <c r="G8" s="17"/>
      <c r="H8" s="17">
        <f>D8*G8</f>
        <v>0</v>
      </c>
      <c r="I8" s="17"/>
      <c r="J8" s="17">
        <f>D8*I8</f>
        <v>0</v>
      </c>
      <c r="K8" s="18">
        <f>F8+H8+J8</f>
        <v>0</v>
      </c>
    </row>
    <row r="9" spans="1:11" ht="31.5">
      <c r="A9" s="17">
        <v>4</v>
      </c>
      <c r="B9" s="17" t="s">
        <v>20</v>
      </c>
      <c r="C9" s="17" t="s">
        <v>12</v>
      </c>
      <c r="D9" s="17">
        <v>32.5</v>
      </c>
      <c r="E9" s="17"/>
      <c r="F9" s="17">
        <f>D9*E9</f>
        <v>0</v>
      </c>
      <c r="G9" s="17"/>
      <c r="H9" s="17">
        <f>D9*G9</f>
        <v>0</v>
      </c>
      <c r="I9" s="17"/>
      <c r="J9" s="17">
        <f>D9*I9</f>
        <v>0</v>
      </c>
      <c r="K9" s="18">
        <f>F9+H9+J9</f>
        <v>0</v>
      </c>
    </row>
    <row r="10" spans="1:11" ht="15.75">
      <c r="A10" s="17"/>
      <c r="B10" s="17" t="s">
        <v>1</v>
      </c>
      <c r="C10" s="17"/>
      <c r="D10" s="17"/>
      <c r="E10" s="17"/>
      <c r="F10" s="17">
        <f>SUM(F6:F9)</f>
        <v>0</v>
      </c>
      <c r="G10" s="17"/>
      <c r="H10" s="17">
        <f>SUM(H6:H9)</f>
        <v>0</v>
      </c>
      <c r="I10" s="17"/>
      <c r="J10" s="17">
        <f>SUM(J6:J9)</f>
        <v>0</v>
      </c>
      <c r="K10" s="18">
        <f>F10+H10+J10</f>
        <v>0</v>
      </c>
    </row>
    <row r="11" spans="1:11" ht="15.75">
      <c r="A11" s="17"/>
      <c r="B11" s="17" t="s">
        <v>13</v>
      </c>
      <c r="C11" s="17"/>
      <c r="D11" s="17"/>
      <c r="E11" s="17"/>
      <c r="F11" s="17"/>
      <c r="G11" s="17"/>
      <c r="H11" s="17"/>
      <c r="I11" s="17"/>
      <c r="J11" s="17"/>
      <c r="K11" s="18">
        <f>K10*0.07</f>
        <v>0</v>
      </c>
    </row>
    <row r="12" spans="1:11" ht="15.75">
      <c r="A12" s="17"/>
      <c r="B12" s="17" t="s">
        <v>1</v>
      </c>
      <c r="C12" s="17"/>
      <c r="D12" s="17"/>
      <c r="E12" s="17"/>
      <c r="F12" s="17"/>
      <c r="G12" s="17"/>
      <c r="H12" s="17"/>
      <c r="I12" s="17"/>
      <c r="J12" s="17"/>
      <c r="K12" s="18">
        <f>K11+K10</f>
        <v>0</v>
      </c>
    </row>
    <row r="13" spans="1:11" ht="15.75">
      <c r="A13" s="17"/>
      <c r="B13" s="17" t="s">
        <v>35</v>
      </c>
      <c r="C13" s="17"/>
      <c r="D13" s="17"/>
      <c r="E13" s="17"/>
      <c r="F13" s="17"/>
      <c r="G13" s="17"/>
      <c r="H13" s="17"/>
      <c r="I13" s="17"/>
      <c r="J13" s="17"/>
      <c r="K13" s="18">
        <f>K12*0.05</f>
        <v>0</v>
      </c>
    </row>
    <row r="14" spans="1:11" ht="15.75">
      <c r="A14" s="17"/>
      <c r="B14" s="17" t="s">
        <v>1</v>
      </c>
      <c r="C14" s="17"/>
      <c r="D14" s="17"/>
      <c r="E14" s="17"/>
      <c r="F14" s="17"/>
      <c r="G14" s="17"/>
      <c r="H14" s="17"/>
      <c r="I14" s="17"/>
      <c r="J14" s="17"/>
      <c r="K14" s="18">
        <f>K13+K12</f>
        <v>0</v>
      </c>
    </row>
    <row r="15" spans="1:11" ht="19.5" customHeight="1">
      <c r="A15" s="17"/>
      <c r="B15" s="17" t="s">
        <v>21</v>
      </c>
      <c r="C15" s="17"/>
      <c r="D15" s="17"/>
      <c r="E15" s="17"/>
      <c r="F15" s="17"/>
      <c r="G15" s="17"/>
      <c r="H15" s="17"/>
      <c r="I15" s="17"/>
      <c r="J15" s="17"/>
      <c r="K15" s="18">
        <f>K14*0.03</f>
        <v>0</v>
      </c>
    </row>
    <row r="16" spans="1:11" ht="15.75">
      <c r="A16" s="17"/>
      <c r="B16" s="17" t="s">
        <v>1</v>
      </c>
      <c r="C16" s="17"/>
      <c r="D16" s="17"/>
      <c r="E16" s="17"/>
      <c r="F16" s="17"/>
      <c r="G16" s="17"/>
      <c r="H16" s="17"/>
      <c r="I16" s="17"/>
      <c r="J16" s="17"/>
      <c r="K16" s="18">
        <f>K15+K14</f>
        <v>0</v>
      </c>
    </row>
  </sheetData>
  <mergeCells count="10">
    <mergeCell ref="B2:K2"/>
    <mergeCell ref="B3:K3"/>
    <mergeCell ref="A4:A5"/>
    <mergeCell ref="B4:B5"/>
    <mergeCell ref="C4:C5"/>
    <mergeCell ref="D4:D5"/>
    <mergeCell ref="E4:F4"/>
    <mergeCell ref="G4:H4"/>
    <mergeCell ref="I4:J4"/>
    <mergeCell ref="K4:K5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2:K18"/>
  <sheetViews>
    <sheetView workbookViewId="0" topLeftCell="A1">
      <selection activeCell="C21" sqref="C21"/>
    </sheetView>
  </sheetViews>
  <sheetFormatPr defaultColWidth="9.140625" defaultRowHeight="15"/>
  <cols>
    <col min="1" max="1" width="4.00390625" style="0" customWidth="1"/>
    <col min="2" max="2" width="42.28125" style="0" customWidth="1"/>
    <col min="11" max="11" width="12.7109375" style="0" customWidth="1"/>
  </cols>
  <sheetData>
    <row r="2" spans="1:11" ht="15.75">
      <c r="A2" s="15"/>
      <c r="B2" s="33" t="s">
        <v>25</v>
      </c>
      <c r="C2" s="33"/>
      <c r="D2" s="33"/>
      <c r="E2" s="33"/>
      <c r="F2" s="33"/>
      <c r="G2" s="33"/>
      <c r="H2" s="33"/>
      <c r="I2" s="33"/>
      <c r="J2" s="33"/>
      <c r="K2" s="33"/>
    </row>
    <row r="3" spans="1:11" ht="16.5">
      <c r="A3" s="15"/>
      <c r="B3" s="34" t="s">
        <v>50</v>
      </c>
      <c r="C3" s="34"/>
      <c r="D3" s="34"/>
      <c r="E3" s="34"/>
      <c r="F3" s="34"/>
      <c r="G3" s="34"/>
      <c r="H3" s="34"/>
      <c r="I3" s="34"/>
      <c r="J3" s="34"/>
      <c r="K3" s="34"/>
    </row>
    <row r="4" spans="1:11" ht="15.75">
      <c r="A4" s="35"/>
      <c r="B4" s="35" t="s">
        <v>3</v>
      </c>
      <c r="C4" s="35" t="s">
        <v>27</v>
      </c>
      <c r="D4" s="35" t="s">
        <v>28</v>
      </c>
      <c r="E4" s="37" t="s">
        <v>6</v>
      </c>
      <c r="F4" s="38"/>
      <c r="G4" s="37" t="s">
        <v>8</v>
      </c>
      <c r="H4" s="38"/>
      <c r="I4" s="37" t="s">
        <v>9</v>
      </c>
      <c r="J4" s="38"/>
      <c r="K4" s="39" t="s">
        <v>10</v>
      </c>
    </row>
    <row r="5" spans="1:11" ht="15">
      <c r="A5" s="36"/>
      <c r="B5" s="36"/>
      <c r="C5" s="36"/>
      <c r="D5" s="36"/>
      <c r="E5" s="16" t="s">
        <v>29</v>
      </c>
      <c r="F5" s="16" t="s">
        <v>1</v>
      </c>
      <c r="G5" s="16" t="s">
        <v>29</v>
      </c>
      <c r="H5" s="16" t="s">
        <v>1</v>
      </c>
      <c r="I5" s="16" t="s">
        <v>29</v>
      </c>
      <c r="J5" s="16" t="s">
        <v>1</v>
      </c>
      <c r="K5" s="40"/>
    </row>
    <row r="6" spans="1:11" ht="31.5">
      <c r="A6" s="17">
        <v>1</v>
      </c>
      <c r="B6" s="17" t="s">
        <v>51</v>
      </c>
      <c r="C6" s="17" t="s">
        <v>31</v>
      </c>
      <c r="D6" s="17">
        <v>500</v>
      </c>
      <c r="E6" s="17"/>
      <c r="F6" s="17">
        <f aca="true" t="shared" si="0" ref="F6:F11">D6*E6</f>
        <v>0</v>
      </c>
      <c r="G6" s="17"/>
      <c r="H6" s="17">
        <f aca="true" t="shared" si="1" ref="H6:H11">D6*G6</f>
        <v>0</v>
      </c>
      <c r="I6" s="17"/>
      <c r="J6" s="17">
        <f>I6*D6</f>
        <v>0</v>
      </c>
      <c r="K6" s="18">
        <f aca="true" t="shared" si="2" ref="K6:K12">F6+H6+J6</f>
        <v>0</v>
      </c>
    </row>
    <row r="7" spans="1:11" ht="31.5">
      <c r="A7" s="17">
        <v>2</v>
      </c>
      <c r="B7" s="17" t="s">
        <v>52</v>
      </c>
      <c r="C7" s="17" t="s">
        <v>33</v>
      </c>
      <c r="D7" s="17">
        <v>23.6</v>
      </c>
      <c r="E7" s="17"/>
      <c r="F7" s="17">
        <f t="shared" si="0"/>
        <v>0</v>
      </c>
      <c r="G7" s="17"/>
      <c r="H7" s="17">
        <f t="shared" si="1"/>
        <v>0</v>
      </c>
      <c r="I7" s="17"/>
      <c r="J7" s="17">
        <f>D7*I7</f>
        <v>0</v>
      </c>
      <c r="K7" s="18">
        <f t="shared" si="2"/>
        <v>0</v>
      </c>
    </row>
    <row r="8" spans="1:11" ht="31.5">
      <c r="A8" s="17">
        <v>3</v>
      </c>
      <c r="B8" s="17" t="s">
        <v>53</v>
      </c>
      <c r="C8" s="17" t="s">
        <v>33</v>
      </c>
      <c r="D8" s="17">
        <v>70.8</v>
      </c>
      <c r="E8" s="17"/>
      <c r="F8" s="17">
        <f t="shared" si="0"/>
        <v>0</v>
      </c>
      <c r="G8" s="17"/>
      <c r="H8" s="17">
        <f t="shared" si="1"/>
        <v>0</v>
      </c>
      <c r="I8" s="17"/>
      <c r="J8" s="17">
        <f>I8*D8</f>
        <v>0</v>
      </c>
      <c r="K8" s="18">
        <f t="shared" si="2"/>
        <v>0</v>
      </c>
    </row>
    <row r="9" spans="1:11" ht="31.5">
      <c r="A9" s="17">
        <v>4</v>
      </c>
      <c r="B9" s="17" t="s">
        <v>20</v>
      </c>
      <c r="C9" s="17" t="s">
        <v>12</v>
      </c>
      <c r="D9" s="17">
        <v>245</v>
      </c>
      <c r="E9" s="17"/>
      <c r="F9" s="17">
        <f t="shared" si="0"/>
        <v>0</v>
      </c>
      <c r="G9" s="17"/>
      <c r="H9" s="17">
        <f t="shared" si="1"/>
        <v>0</v>
      </c>
      <c r="I9" s="17"/>
      <c r="J9" s="17"/>
      <c r="K9" s="18">
        <f t="shared" si="2"/>
        <v>0</v>
      </c>
    </row>
    <row r="10" spans="1:11" ht="31.5">
      <c r="A10" s="17">
        <v>5</v>
      </c>
      <c r="B10" s="17" t="s">
        <v>54</v>
      </c>
      <c r="C10" s="17" t="s">
        <v>33</v>
      </c>
      <c r="D10" s="17">
        <v>268</v>
      </c>
      <c r="E10" s="17"/>
      <c r="F10" s="17">
        <f t="shared" si="0"/>
        <v>0</v>
      </c>
      <c r="G10" s="17"/>
      <c r="H10" s="17">
        <f t="shared" si="1"/>
        <v>0</v>
      </c>
      <c r="I10" s="17"/>
      <c r="J10" s="17">
        <f>I10*D10</f>
        <v>0</v>
      </c>
      <c r="K10" s="18">
        <f t="shared" si="2"/>
        <v>0</v>
      </c>
    </row>
    <row r="11" spans="1:11" ht="15.75">
      <c r="A11" s="17">
        <v>6</v>
      </c>
      <c r="B11" s="17" t="s">
        <v>55</v>
      </c>
      <c r="C11" s="17" t="s">
        <v>33</v>
      </c>
      <c r="D11" s="17">
        <v>268</v>
      </c>
      <c r="E11" s="17"/>
      <c r="F11" s="17">
        <f t="shared" si="0"/>
        <v>0</v>
      </c>
      <c r="G11" s="17"/>
      <c r="H11" s="17">
        <f t="shared" si="1"/>
        <v>0</v>
      </c>
      <c r="I11" s="17"/>
      <c r="J11" s="17">
        <f>I11*D11</f>
        <v>0</v>
      </c>
      <c r="K11" s="18">
        <f t="shared" si="2"/>
        <v>0</v>
      </c>
    </row>
    <row r="12" spans="1:11" ht="15.75">
      <c r="A12" s="17"/>
      <c r="B12" s="17" t="s">
        <v>1</v>
      </c>
      <c r="C12" s="17"/>
      <c r="D12" s="17"/>
      <c r="E12" s="17"/>
      <c r="F12" s="17">
        <f>SUM(F6:F11)</f>
        <v>0</v>
      </c>
      <c r="G12" s="17"/>
      <c r="H12" s="17">
        <f>SUM(H6:H11)</f>
        <v>0</v>
      </c>
      <c r="I12" s="17"/>
      <c r="J12" s="17">
        <f>SUM(J6:J11)</f>
        <v>0</v>
      </c>
      <c r="K12" s="18">
        <f t="shared" si="2"/>
        <v>0</v>
      </c>
    </row>
    <row r="13" spans="1:11" ht="15.75">
      <c r="A13" s="17"/>
      <c r="B13" s="17" t="s">
        <v>56</v>
      </c>
      <c r="C13" s="17"/>
      <c r="D13" s="17"/>
      <c r="E13" s="17"/>
      <c r="F13" s="17"/>
      <c r="G13" s="17"/>
      <c r="H13" s="17"/>
      <c r="I13" s="17"/>
      <c r="J13" s="17"/>
      <c r="K13" s="18">
        <f>K12*0.07</f>
        <v>0</v>
      </c>
    </row>
    <row r="14" spans="1:11" ht="15.75">
      <c r="A14" s="17"/>
      <c r="B14" s="17" t="s">
        <v>1</v>
      </c>
      <c r="C14" s="17"/>
      <c r="D14" s="17"/>
      <c r="E14" s="17"/>
      <c r="F14" s="17"/>
      <c r="G14" s="17"/>
      <c r="H14" s="17"/>
      <c r="I14" s="17"/>
      <c r="J14" s="17"/>
      <c r="K14" s="18">
        <f>K13+K12</f>
        <v>0</v>
      </c>
    </row>
    <row r="15" spans="1:11" ht="15.75">
      <c r="A15" s="17"/>
      <c r="B15" s="17" t="s">
        <v>57</v>
      </c>
      <c r="C15" s="17"/>
      <c r="D15" s="17"/>
      <c r="E15" s="17"/>
      <c r="F15" s="17"/>
      <c r="G15" s="17"/>
      <c r="H15" s="17"/>
      <c r="I15" s="17"/>
      <c r="J15" s="17"/>
      <c r="K15" s="18">
        <f>K14*0.05</f>
        <v>0</v>
      </c>
    </row>
    <row r="16" spans="1:11" ht="15.75">
      <c r="A16" s="17"/>
      <c r="B16" s="17" t="s">
        <v>1</v>
      </c>
      <c r="C16" s="17"/>
      <c r="D16" s="17"/>
      <c r="E16" s="17"/>
      <c r="F16" s="17"/>
      <c r="G16" s="17"/>
      <c r="H16" s="17"/>
      <c r="I16" s="17"/>
      <c r="J16" s="17"/>
      <c r="K16" s="18">
        <f>K15+K14</f>
        <v>0</v>
      </c>
    </row>
    <row r="17" spans="1:11" ht="15.75">
      <c r="A17" s="17"/>
      <c r="B17" s="17" t="s">
        <v>21</v>
      </c>
      <c r="C17" s="17"/>
      <c r="D17" s="17"/>
      <c r="E17" s="17"/>
      <c r="F17" s="17"/>
      <c r="G17" s="17"/>
      <c r="H17" s="17"/>
      <c r="I17" s="17"/>
      <c r="J17" s="17"/>
      <c r="K17" s="18">
        <f>K16*0.03</f>
        <v>0</v>
      </c>
    </row>
    <row r="18" spans="1:11" ht="15.75">
      <c r="A18" s="17"/>
      <c r="B18" s="17" t="s">
        <v>1</v>
      </c>
      <c r="C18" s="17"/>
      <c r="D18" s="17"/>
      <c r="E18" s="17"/>
      <c r="F18" s="17"/>
      <c r="G18" s="17"/>
      <c r="H18" s="17"/>
      <c r="I18" s="17"/>
      <c r="J18" s="17"/>
      <c r="K18" s="18">
        <f>K17+K16</f>
        <v>0</v>
      </c>
    </row>
  </sheetData>
  <mergeCells count="10">
    <mergeCell ref="B2:K2"/>
    <mergeCell ref="B3:K3"/>
    <mergeCell ref="A4:A5"/>
    <mergeCell ref="B4:B5"/>
    <mergeCell ref="C4:C5"/>
    <mergeCell ref="D4:D5"/>
    <mergeCell ref="E4:F4"/>
    <mergeCell ref="G4:H4"/>
    <mergeCell ref="I4:J4"/>
    <mergeCell ref="K4:K5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2:K16"/>
  <sheetViews>
    <sheetView workbookViewId="0" topLeftCell="A1">
      <selection activeCell="C19" sqref="C19"/>
    </sheetView>
  </sheetViews>
  <sheetFormatPr defaultColWidth="9.140625" defaultRowHeight="15"/>
  <cols>
    <col min="1" max="1" width="3.8515625" style="0" customWidth="1"/>
    <col min="2" max="2" width="42.28125" style="0" customWidth="1"/>
    <col min="11" max="11" width="12.57421875" style="0" customWidth="1"/>
  </cols>
  <sheetData>
    <row r="2" spans="1:11" ht="15.75">
      <c r="A2" s="15"/>
      <c r="B2" s="33" t="s">
        <v>25</v>
      </c>
      <c r="C2" s="33"/>
      <c r="D2" s="33"/>
      <c r="E2" s="33"/>
      <c r="F2" s="33"/>
      <c r="G2" s="33"/>
      <c r="H2" s="33"/>
      <c r="I2" s="33"/>
      <c r="J2" s="33"/>
      <c r="K2" s="33"/>
    </row>
    <row r="3" spans="1:11" ht="16.5">
      <c r="A3" s="15"/>
      <c r="B3" s="34" t="s">
        <v>58</v>
      </c>
      <c r="C3" s="34"/>
      <c r="D3" s="34"/>
      <c r="E3" s="34"/>
      <c r="F3" s="34"/>
      <c r="G3" s="34"/>
      <c r="H3" s="34"/>
      <c r="I3" s="34"/>
      <c r="J3" s="34"/>
      <c r="K3" s="34"/>
    </row>
    <row r="4" spans="1:11" ht="15.75">
      <c r="A4" s="35"/>
      <c r="B4" s="35" t="s">
        <v>3</v>
      </c>
      <c r="C4" s="35" t="s">
        <v>27</v>
      </c>
      <c r="D4" s="35" t="s">
        <v>28</v>
      </c>
      <c r="E4" s="37" t="s">
        <v>6</v>
      </c>
      <c r="F4" s="38"/>
      <c r="G4" s="37" t="s">
        <v>8</v>
      </c>
      <c r="H4" s="38"/>
      <c r="I4" s="37" t="s">
        <v>9</v>
      </c>
      <c r="J4" s="38"/>
      <c r="K4" s="39" t="s">
        <v>10</v>
      </c>
    </row>
    <row r="5" spans="1:11" ht="15">
      <c r="A5" s="36"/>
      <c r="B5" s="36"/>
      <c r="C5" s="36"/>
      <c r="D5" s="36"/>
      <c r="E5" s="16" t="s">
        <v>29</v>
      </c>
      <c r="F5" s="16" t="s">
        <v>1</v>
      </c>
      <c r="G5" s="16" t="s">
        <v>29</v>
      </c>
      <c r="H5" s="16" t="s">
        <v>1</v>
      </c>
      <c r="I5" s="16" t="s">
        <v>29</v>
      </c>
      <c r="J5" s="16" t="s">
        <v>1</v>
      </c>
      <c r="K5" s="40"/>
    </row>
    <row r="6" spans="1:11" ht="31.5">
      <c r="A6" s="17">
        <v>1</v>
      </c>
      <c r="B6" s="17" t="s">
        <v>59</v>
      </c>
      <c r="C6" s="17" t="s">
        <v>60</v>
      </c>
      <c r="D6" s="17">
        <v>50</v>
      </c>
      <c r="E6" s="17"/>
      <c r="F6" s="17">
        <f>D6*E6</f>
        <v>0</v>
      </c>
      <c r="G6" s="17"/>
      <c r="H6" s="17">
        <f>D6*G6</f>
        <v>0</v>
      </c>
      <c r="I6" s="17"/>
      <c r="J6" s="17">
        <f>D6*I6</f>
        <v>0</v>
      </c>
      <c r="K6" s="18">
        <f>F6+H6+J6</f>
        <v>0</v>
      </c>
    </row>
    <row r="7" spans="1:11" ht="31.5">
      <c r="A7" s="17">
        <v>2</v>
      </c>
      <c r="B7" s="17" t="s">
        <v>61</v>
      </c>
      <c r="C7" s="17" t="s">
        <v>62</v>
      </c>
      <c r="D7" s="17">
        <v>2.5</v>
      </c>
      <c r="E7" s="17"/>
      <c r="F7" s="17">
        <f>D7*E7</f>
        <v>0</v>
      </c>
      <c r="G7" s="17"/>
      <c r="H7" s="17">
        <f>D7*G7</f>
        <v>0</v>
      </c>
      <c r="I7" s="17"/>
      <c r="J7" s="17">
        <f>D7*I7</f>
        <v>0</v>
      </c>
      <c r="K7" s="18">
        <f>F7+H7+J7</f>
        <v>0</v>
      </c>
    </row>
    <row r="8" spans="1:11" ht="47.25">
      <c r="A8" s="17">
        <v>3</v>
      </c>
      <c r="B8" s="17" t="s">
        <v>63</v>
      </c>
      <c r="C8" s="17" t="s">
        <v>62</v>
      </c>
      <c r="D8" s="17">
        <v>8</v>
      </c>
      <c r="E8" s="17"/>
      <c r="F8" s="17">
        <f>D8*E8</f>
        <v>0</v>
      </c>
      <c r="G8" s="17"/>
      <c r="H8" s="17">
        <f>D8*G8</f>
        <v>0</v>
      </c>
      <c r="I8" s="17"/>
      <c r="J8" s="17">
        <f>D8*I8</f>
        <v>0</v>
      </c>
      <c r="K8" s="18">
        <f>F8+H8+J8</f>
        <v>0</v>
      </c>
    </row>
    <row r="9" spans="1:11" ht="31.5">
      <c r="A9" s="17">
        <v>4</v>
      </c>
      <c r="B9" s="17" t="s">
        <v>64</v>
      </c>
      <c r="C9" s="17" t="s">
        <v>65</v>
      </c>
      <c r="D9" s="17">
        <v>10</v>
      </c>
      <c r="E9" s="17"/>
      <c r="F9" s="17">
        <f>D9*E9</f>
        <v>0</v>
      </c>
      <c r="G9" s="17"/>
      <c r="H9" s="17">
        <f>D9*G9</f>
        <v>0</v>
      </c>
      <c r="I9" s="17"/>
      <c r="J9" s="17">
        <f>D9*I9</f>
        <v>0</v>
      </c>
      <c r="K9" s="18">
        <f>F9+H9+J9</f>
        <v>0</v>
      </c>
    </row>
    <row r="10" spans="1:11" ht="15.75">
      <c r="A10" s="17"/>
      <c r="B10" s="17" t="s">
        <v>1</v>
      </c>
      <c r="C10" s="17"/>
      <c r="D10" s="17"/>
      <c r="E10" s="17"/>
      <c r="F10" s="17">
        <f>SUM(F6:F9)</f>
        <v>0</v>
      </c>
      <c r="G10" s="17"/>
      <c r="H10" s="17">
        <f>SUM(H6:H9)</f>
        <v>0</v>
      </c>
      <c r="I10" s="17"/>
      <c r="J10" s="17">
        <f>SUM(J6:J9)</f>
        <v>0</v>
      </c>
      <c r="K10" s="18">
        <f>F10+H10+J10</f>
        <v>0</v>
      </c>
    </row>
    <row r="11" spans="1:11" ht="15.75">
      <c r="A11" s="17"/>
      <c r="B11" s="17" t="s">
        <v>13</v>
      </c>
      <c r="C11" s="17"/>
      <c r="D11" s="17"/>
      <c r="E11" s="17"/>
      <c r="F11" s="17"/>
      <c r="G11" s="17"/>
      <c r="H11" s="17"/>
      <c r="I11" s="17"/>
      <c r="J11" s="17"/>
      <c r="K11" s="18">
        <f>K10*0.07</f>
        <v>0</v>
      </c>
    </row>
    <row r="12" spans="1:11" ht="15.75">
      <c r="A12" s="17"/>
      <c r="B12" s="17" t="s">
        <v>1</v>
      </c>
      <c r="C12" s="17"/>
      <c r="D12" s="17"/>
      <c r="E12" s="17"/>
      <c r="F12" s="17"/>
      <c r="G12" s="17"/>
      <c r="H12" s="17"/>
      <c r="I12" s="17"/>
      <c r="J12" s="17"/>
      <c r="K12" s="18">
        <f>K11+K10</f>
        <v>0</v>
      </c>
    </row>
    <row r="13" spans="1:11" ht="15.75">
      <c r="A13" s="17"/>
      <c r="B13" s="17" t="s">
        <v>35</v>
      </c>
      <c r="C13" s="17"/>
      <c r="D13" s="17"/>
      <c r="E13" s="17"/>
      <c r="F13" s="17"/>
      <c r="G13" s="17"/>
      <c r="H13" s="17"/>
      <c r="I13" s="17"/>
      <c r="J13" s="17"/>
      <c r="K13" s="18">
        <f>K12*0.05</f>
        <v>0</v>
      </c>
    </row>
    <row r="14" spans="1:11" ht="15.75">
      <c r="A14" s="17"/>
      <c r="B14" s="17" t="s">
        <v>1</v>
      </c>
      <c r="C14" s="17"/>
      <c r="D14" s="17"/>
      <c r="E14" s="17"/>
      <c r="F14" s="17"/>
      <c r="G14" s="17"/>
      <c r="H14" s="17"/>
      <c r="I14" s="17"/>
      <c r="J14" s="17"/>
      <c r="K14" s="18">
        <f>K13+K12</f>
        <v>0</v>
      </c>
    </row>
    <row r="15" spans="1:11" ht="15.75">
      <c r="A15" s="17"/>
      <c r="B15" s="17" t="s">
        <v>66</v>
      </c>
      <c r="C15" s="17"/>
      <c r="D15" s="17"/>
      <c r="E15" s="17"/>
      <c r="F15" s="17"/>
      <c r="G15" s="17"/>
      <c r="H15" s="17"/>
      <c r="I15" s="17"/>
      <c r="J15" s="17"/>
      <c r="K15" s="18">
        <f>K14*0.02</f>
        <v>0</v>
      </c>
    </row>
    <row r="16" spans="1:11" ht="15.75">
      <c r="A16" s="17"/>
      <c r="B16" s="17" t="s">
        <v>1</v>
      </c>
      <c r="C16" s="17"/>
      <c r="D16" s="17"/>
      <c r="E16" s="17"/>
      <c r="F16" s="17"/>
      <c r="G16" s="17"/>
      <c r="H16" s="17"/>
      <c r="I16" s="17"/>
      <c r="J16" s="17"/>
      <c r="K16" s="18">
        <f>K15+K14</f>
        <v>0</v>
      </c>
    </row>
  </sheetData>
  <mergeCells count="10">
    <mergeCell ref="B2:K2"/>
    <mergeCell ref="B3:K3"/>
    <mergeCell ref="A4:A5"/>
    <mergeCell ref="B4:B5"/>
    <mergeCell ref="C4:C5"/>
    <mergeCell ref="D4:D5"/>
    <mergeCell ref="E4:F4"/>
    <mergeCell ref="G4:H4"/>
    <mergeCell ref="I4:J4"/>
    <mergeCell ref="K4:K5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andria</dc:creator>
  <cp:keywords/>
  <dc:description/>
  <cp:lastModifiedBy>SP</cp:lastModifiedBy>
  <cp:lastPrinted>2015-07-14T06:28:57Z</cp:lastPrinted>
  <dcterms:created xsi:type="dcterms:W3CDTF">2012-07-08T07:55:31Z</dcterms:created>
  <dcterms:modified xsi:type="dcterms:W3CDTF">2015-07-14T07:05:49Z</dcterms:modified>
  <cp:category/>
  <cp:version/>
  <cp:contentType/>
  <cp:contentStatus/>
</cp:coreProperties>
</file>