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780" activeTab="0"/>
  </bookViews>
  <sheets>
    <sheet name="მაღარო" sheetId="1" r:id="rId1"/>
  </sheets>
  <definedNames/>
  <calcPr fullCalcOnLoad="1"/>
</workbook>
</file>

<file path=xl/sharedStrings.xml><?xml version="1.0" encoding="utf-8"?>
<sst xmlns="http://schemas.openxmlformats.org/spreadsheetml/2006/main" count="109" uniqueCount="61">
  <si>
    <t>#</t>
  </si>
  <si>
    <t xml:space="preserve">samuSaoebisa da xarjebis dasaxeleba </t>
  </si>
  <si>
    <t>ganz.</t>
  </si>
  <si>
    <t>raode-noba</t>
  </si>
  <si>
    <t>masala</t>
  </si>
  <si>
    <t>xelfasi</t>
  </si>
  <si>
    <t>manqana-meqanizmebi da transporti</t>
  </si>
  <si>
    <t>jami</t>
  </si>
  <si>
    <t>erT. fasi</t>
  </si>
  <si>
    <t>1</t>
  </si>
  <si>
    <t>d.R.g.  18%</t>
  </si>
  <si>
    <t>sul jami</t>
  </si>
  <si>
    <t>გრძ.მ</t>
  </si>
  <si>
    <r>
      <t>მ</t>
    </r>
    <r>
      <rPr>
        <sz val="11"/>
        <color indexed="8"/>
        <rFont val="Calibri"/>
        <family val="2"/>
      </rPr>
      <t>³</t>
    </r>
  </si>
  <si>
    <r>
      <t>თხევადი ბიტუმის მოსხმა 0,3 კგ/მ</t>
    </r>
    <r>
      <rPr>
        <sz val="11"/>
        <color indexed="8"/>
        <rFont val="Calibri"/>
        <family val="2"/>
      </rPr>
      <t>²</t>
    </r>
  </si>
  <si>
    <t>ტ</t>
  </si>
  <si>
    <t>სავალ ნაწილზე არსებული ა/ბეტონის ნაწიბურების სწორხაზოვანი დამუშავება სანგრევი ჩაქუჩებით, დატვირთვა ა/თვითმცლელებზე ხელით და გატანა ნაყარში 5 კმ-ზე</t>
  </si>
  <si>
    <t xml:space="preserve">ღორღის საფუძველი სისქით 10 სმ. </t>
  </si>
  <si>
    <t xml:space="preserve">ღორღის საგები კიუვეტის მონოლითური ფილის ქვეშ სისქით 5 სმ. </t>
  </si>
  <si>
    <t xml:space="preserve">კიუვეტის მონოლითური ბეტონი  B-25 W6 F200 </t>
  </si>
  <si>
    <t xml:space="preserve">კიუვეტის ბეტონის ბორდიური ზომ. 15x30 სმ B-25W6 F200 </t>
  </si>
  <si>
    <t xml:space="preserve">ბეტონის ბორდიურის ფუნდამენტის მონოლოითური ბეტონი B-25W6 F200 </t>
  </si>
  <si>
    <t xml:space="preserve">ტროტუარების მოწყობა 450 გრძ.მ </t>
  </si>
  <si>
    <r>
      <t>მ</t>
    </r>
    <r>
      <rPr>
        <sz val="11"/>
        <color indexed="8"/>
        <rFont val="Calibri"/>
        <family val="2"/>
      </rPr>
      <t>²</t>
    </r>
  </si>
  <si>
    <t>ტროტუარისათვლის საფუძვლის მოწყობა - გრუნტის დამუშავება ხელით გვერძე დაყრით, შეგროვება გრეიდერით დატვირთვა ა/თვითმცლელებზე ხელით და გატანა ნაყარში 5 კმ-ზე</t>
  </si>
  <si>
    <t xml:space="preserve">ღორღის საგები ტროტუარის ქვეშ 10 სმ.  ფრ. ( 0÷40) მმ. დატკეპნა სატკეპნი მექანიზმით </t>
  </si>
  <si>
    <t>წვრილმარცვლოვანი ქვიშოვანი ა/ბეტონის დაგება ტროტუარებზე სისქით 3 სმ.  48.2ტნ</t>
  </si>
  <si>
    <t>სავალ  ნაწილზე  ცალკეული ორმოების გაწმენდა  ტალახისგან, დატვირთვა ხელით ა/თვითმცლელზე და გატანა ნაყარში 5 კმ-ზე</t>
  </si>
  <si>
    <t>სიღნაღის მუნიციპალიტეტის სოფ. მაღაროში სკოლისაკენ მიმავალ საავტომობილო გზაზე ა/ბეტონის საფარის და კიუვეტების მოწყობა</t>
  </si>
  <si>
    <t>წვრილმარცვლოვანი ასფალტო ბეტონის დაგება სისქით 5 სმ  671ტნ</t>
  </si>
  <si>
    <t>ორმოების შევსება წვრილმარცვლოვანი ა/ბეტონით  39.3ტნ</t>
  </si>
  <si>
    <t>გრუნტის დამუშავება ხელით, დატვირთვა ა/თვითმცლელებზე გატანა ნაყარში 5 კმ-ზე.</t>
  </si>
  <si>
    <t>წვრილმარცვლოვანი ა/ბეტონის შემასწორებელი ფენა საშ. სისქით 2 სმ.</t>
  </si>
  <si>
    <r>
      <t>მ</t>
    </r>
    <r>
      <rPr>
        <sz val="11"/>
        <color indexed="8"/>
        <rFont val="Calibri"/>
        <family val="2"/>
      </rPr>
      <t>²</t>
    </r>
  </si>
  <si>
    <t>ეზოში შესასვლელებზე წვრილმარცვლოვანი ა/ბეტონის დაგება სისქით 5 სმ.   142.7ტნ</t>
  </si>
  <si>
    <t>გრუნტის დამუშავება ხელით გრუნტის  გვერდზე დაყრით.</t>
  </si>
  <si>
    <r>
      <t>მ</t>
    </r>
    <r>
      <rPr>
        <sz val="11"/>
        <color indexed="8"/>
        <rFont val="Arial"/>
        <family val="2"/>
      </rPr>
      <t>³</t>
    </r>
  </si>
  <si>
    <t>ქვიშა–ხრეშოვანი საგები მილის ქვეშ სისქით 20 სმ.</t>
  </si>
  <si>
    <t>ლითონის მილის ზედაპირის გაგლესვა ბიტუმით 2 ჯერ.</t>
  </si>
  <si>
    <t>გრუნტის დამუშავება ექსკავატორით V-0,65 მ³ გრუნტის გვერდზე დაყრით</t>
  </si>
  <si>
    <r>
      <t xml:space="preserve">ლითონის მილი </t>
    </r>
    <r>
      <rPr>
        <sz val="11"/>
        <color indexed="8"/>
        <rFont val="Calibri"/>
        <family val="2"/>
      </rPr>
      <t xml:space="preserve">Ø 500 მმ. </t>
    </r>
  </si>
  <si>
    <t>პორტალური კედლის ბეტონი B-25 W-6 F-200</t>
  </si>
  <si>
    <r>
      <rPr>
        <sz val="11"/>
        <color indexed="8"/>
        <rFont val="AcadNusx"/>
        <family val="0"/>
      </rPr>
      <t>_</t>
    </r>
    <r>
      <rPr>
        <sz val="11"/>
        <color theme="1"/>
        <rFont val="Calibri"/>
        <family val="2"/>
      </rPr>
      <t xml:space="preserve"> ტანი</t>
    </r>
  </si>
  <si>
    <r>
      <rPr>
        <sz val="11"/>
        <color indexed="8"/>
        <rFont val="AcadNusx"/>
        <family val="0"/>
      </rPr>
      <t>_</t>
    </r>
    <r>
      <rPr>
        <sz val="11"/>
        <color indexed="8"/>
        <rFont val="Calibri"/>
        <family val="2"/>
      </rPr>
      <t xml:space="preserve"> ფუნდამენტი</t>
    </r>
  </si>
  <si>
    <t>ბეტონის პარაპეტი ზომ. 1,5X0,4X0,4   B-25 W-6 F-200</t>
  </si>
  <si>
    <t>ზედმეტი გრუნტის დატვირთვა ა/თვითმცლელებზე და გატანა ნაყარში 1 კმ–ზე</t>
  </si>
  <si>
    <t>გრუნტის უკუჩაყრა ხელით მილის გვერდებზე</t>
  </si>
  <si>
    <t>პარაპეტის შეღებვა ემალის საღებავით</t>
  </si>
  <si>
    <t>ქვის რისბერმა</t>
  </si>
  <si>
    <t>მ³</t>
  </si>
  <si>
    <t>satransporto xarjebi masalis Rirebulebidan  5%</t>
  </si>
  <si>
    <t>10</t>
  </si>
  <si>
    <r>
      <rPr>
        <sz val="11"/>
        <color indexed="8"/>
        <rFont val="AcadNusx"/>
        <family val="0"/>
      </rPr>
      <t>_</t>
    </r>
    <r>
      <rPr>
        <sz val="11"/>
        <color indexed="8"/>
        <rFont val="Calibri"/>
        <family val="2"/>
      </rPr>
      <t>ხის ძელები</t>
    </r>
  </si>
  <si>
    <r>
      <rPr>
        <sz val="11"/>
        <color indexed="8"/>
        <rFont val="AcadNusx"/>
        <family val="0"/>
      </rPr>
      <t>_</t>
    </r>
    <r>
      <rPr>
        <sz val="11"/>
        <color indexed="8"/>
        <rFont val="Calibri"/>
        <family val="2"/>
      </rPr>
      <t>ფიცარი სისქით 40მმ</t>
    </r>
  </si>
  <si>
    <t>zednadebi xarjebi 10%</t>
  </si>
  <si>
    <t>mogeba 8%</t>
  </si>
  <si>
    <t xml:space="preserve">პკ 11+00–ზე 1 ც. ლითონის მილის დიამ. 50 სმ მოწყობა
საერთო სიგრძე 10 მ. </t>
  </si>
  <si>
    <t>მონოლითური ბეტონის ოთხკუთხა კიუვეტი   პკ 0+00 დან პკ 5+00 მდე,  450 გრძ.მ (შესასვლელების გამოკლებით)  მარცხენა მხარეს</t>
  </si>
  <si>
    <t>მონოლითური ბეტონის ოთხკუთხა კიუვეტი   პკ 5+00 დან პკ 11+00 მდე,  550გრძ.მ (შესასვლელების გამოკლებით)  მარცხენა მხარეს</t>
  </si>
  <si>
    <t>სავალი ნაწილი</t>
  </si>
  <si>
    <t>gauTvaliswinebeli xarjebi3.0%</t>
  </si>
</sst>
</file>

<file path=xl/styles.xml><?xml version="1.0" encoding="utf-8"?>
<styleSheet xmlns="http://schemas.openxmlformats.org/spreadsheetml/2006/main">
  <numFmts count="3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_-* #,##0_-;\-* #,##0_-;_-* &quot;-&quot;??_-;_-@_-"/>
    <numFmt numFmtId="182" formatCode="0.00;[Red]0.00"/>
    <numFmt numFmtId="183" formatCode="[$-409]dddd\,\ mmmm\ dd\,\ yyyy"/>
    <numFmt numFmtId="184" formatCode="[$-409]h:mm:ss\ AM/PM"/>
    <numFmt numFmtId="18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sz val="11"/>
      <name val="Arial"/>
      <family val="2"/>
    </font>
    <font>
      <b/>
      <sz val="11"/>
      <name val="AcadNusx"/>
      <family val="0"/>
    </font>
    <font>
      <sz val="10"/>
      <name val="Arial"/>
      <family val="2"/>
    </font>
    <font>
      <sz val="11"/>
      <color indexed="8"/>
      <name val="AcadNusx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b/>
      <sz val="10"/>
      <color indexed="8"/>
      <name val="AcadNusx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" fontId="2" fillId="33" borderId="10" xfId="42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8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_anakia II etapi.xls sm. defeqturi" xfId="55"/>
    <cellStyle name="Normal 16 2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6.28125" style="0" customWidth="1"/>
    <col min="2" max="2" width="40.140625" style="0" customWidth="1"/>
    <col min="3" max="3" width="8.7109375" style="0" customWidth="1"/>
    <col min="4" max="4" width="8.421875" style="0" customWidth="1"/>
    <col min="5" max="5" width="8.140625" style="0" customWidth="1"/>
    <col min="6" max="6" width="10.421875" style="0" bestFit="1" customWidth="1"/>
    <col min="7" max="7" width="5.8515625" style="0" bestFit="1" customWidth="1"/>
    <col min="8" max="8" width="9.57421875" style="0" bestFit="1" customWidth="1"/>
    <col min="10" max="10" width="9.421875" style="0" customWidth="1"/>
    <col min="11" max="11" width="10.7109375" style="0" bestFit="1" customWidth="1"/>
  </cols>
  <sheetData>
    <row r="1" spans="1:11" ht="48.7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8.75" customHeight="1"/>
    <row r="3" spans="1:11" s="4" customFormat="1" ht="56.25" customHeight="1">
      <c r="A3" s="47" t="s">
        <v>0</v>
      </c>
      <c r="B3" s="49" t="s">
        <v>1</v>
      </c>
      <c r="C3" s="49" t="s">
        <v>2</v>
      </c>
      <c r="D3" s="51" t="s">
        <v>3</v>
      </c>
      <c r="E3" s="52" t="s">
        <v>4</v>
      </c>
      <c r="F3" s="53"/>
      <c r="G3" s="44" t="s">
        <v>5</v>
      </c>
      <c r="H3" s="44"/>
      <c r="I3" s="44" t="s">
        <v>6</v>
      </c>
      <c r="J3" s="44"/>
      <c r="K3" s="45" t="s">
        <v>7</v>
      </c>
    </row>
    <row r="4" spans="1:11" s="4" customFormat="1" ht="57.75" customHeight="1">
      <c r="A4" s="48"/>
      <c r="B4" s="50"/>
      <c r="C4" s="50"/>
      <c r="D4" s="51"/>
      <c r="E4" s="5" t="s">
        <v>8</v>
      </c>
      <c r="F4" s="3" t="s">
        <v>7</v>
      </c>
      <c r="G4" s="2" t="s">
        <v>8</v>
      </c>
      <c r="H4" s="3" t="s">
        <v>7</v>
      </c>
      <c r="I4" s="2" t="s">
        <v>8</v>
      </c>
      <c r="J4" s="3" t="s">
        <v>7</v>
      </c>
      <c r="K4" s="45"/>
    </row>
    <row r="5" spans="1:11" s="9" customFormat="1" ht="21.75" customHeight="1">
      <c r="A5" s="6" t="s">
        <v>9</v>
      </c>
      <c r="B5" s="6">
        <v>2</v>
      </c>
      <c r="C5" s="7">
        <v>3</v>
      </c>
      <c r="D5" s="8">
        <v>4</v>
      </c>
      <c r="E5" s="7">
        <v>5</v>
      </c>
      <c r="F5" s="8">
        <v>6</v>
      </c>
      <c r="G5" s="7">
        <v>7</v>
      </c>
      <c r="H5" s="8">
        <v>8</v>
      </c>
      <c r="I5" s="8">
        <v>9</v>
      </c>
      <c r="J5" s="6">
        <v>10</v>
      </c>
      <c r="K5" s="6">
        <v>11</v>
      </c>
    </row>
    <row r="6" spans="1:11" s="42" customFormat="1" ht="21.75" customHeight="1">
      <c r="A6" s="39"/>
      <c r="B6" s="43" t="s">
        <v>59</v>
      </c>
      <c r="C6" s="40"/>
      <c r="D6" s="41"/>
      <c r="E6" s="40"/>
      <c r="F6" s="41"/>
      <c r="G6" s="40"/>
      <c r="H6" s="41"/>
      <c r="I6" s="41"/>
      <c r="J6" s="39"/>
      <c r="K6" s="39"/>
    </row>
    <row r="7" spans="1:11" ht="69.75" customHeight="1">
      <c r="A7" s="1">
        <v>1</v>
      </c>
      <c r="B7" s="21" t="s">
        <v>27</v>
      </c>
      <c r="C7" s="1" t="s">
        <v>13</v>
      </c>
      <c r="D7" s="1">
        <v>50</v>
      </c>
      <c r="E7" s="10"/>
      <c r="F7" s="11"/>
      <c r="G7" s="12"/>
      <c r="H7" s="13"/>
      <c r="I7" s="12"/>
      <c r="J7" s="13"/>
      <c r="K7" s="13"/>
    </row>
    <row r="8" spans="1:11" ht="81.75" customHeight="1">
      <c r="A8" s="1">
        <v>2</v>
      </c>
      <c r="B8" s="21" t="s">
        <v>16</v>
      </c>
      <c r="C8" s="1" t="s">
        <v>13</v>
      </c>
      <c r="D8" s="1">
        <v>45</v>
      </c>
      <c r="E8" s="10"/>
      <c r="F8" s="11"/>
      <c r="G8" s="12"/>
      <c r="H8" s="13"/>
      <c r="I8" s="12"/>
      <c r="J8" s="13"/>
      <c r="K8" s="13"/>
    </row>
    <row r="9" spans="1:11" ht="41.25" customHeight="1">
      <c r="A9" s="1">
        <v>3</v>
      </c>
      <c r="B9" s="14" t="s">
        <v>30</v>
      </c>
      <c r="C9" s="1" t="s">
        <v>23</v>
      </c>
      <c r="D9" s="1">
        <v>550</v>
      </c>
      <c r="E9" s="1"/>
      <c r="F9" s="11"/>
      <c r="G9" s="12"/>
      <c r="H9" s="13"/>
      <c r="I9" s="12"/>
      <c r="J9" s="13"/>
      <c r="K9" s="13"/>
    </row>
    <row r="10" spans="1:11" ht="36.75" customHeight="1">
      <c r="A10" s="1">
        <v>4</v>
      </c>
      <c r="B10" s="22" t="s">
        <v>14</v>
      </c>
      <c r="C10" s="1" t="s">
        <v>15</v>
      </c>
      <c r="D10" s="29">
        <v>1.65</v>
      </c>
      <c r="E10" s="1"/>
      <c r="F10" s="11"/>
      <c r="G10" s="12"/>
      <c r="H10" s="13"/>
      <c r="I10" s="12"/>
      <c r="J10" s="13"/>
      <c r="K10" s="13"/>
    </row>
    <row r="11" spans="1:11" ht="39" customHeight="1">
      <c r="A11" s="1">
        <v>5</v>
      </c>
      <c r="B11" s="14" t="s">
        <v>32</v>
      </c>
      <c r="C11" s="26" t="s">
        <v>33</v>
      </c>
      <c r="D11" s="30">
        <v>5500</v>
      </c>
      <c r="E11" s="27"/>
      <c r="F11" s="28"/>
      <c r="G11" s="27"/>
      <c r="H11" s="27"/>
      <c r="I11" s="27"/>
      <c r="J11" s="27"/>
      <c r="K11" s="27"/>
    </row>
    <row r="12" spans="1:11" ht="42.75" customHeight="1">
      <c r="A12" s="1">
        <v>6</v>
      </c>
      <c r="B12" s="14" t="s">
        <v>29</v>
      </c>
      <c r="C12" s="1" t="s">
        <v>23</v>
      </c>
      <c r="D12" s="1">
        <v>5500</v>
      </c>
      <c r="E12" s="1"/>
      <c r="F12" s="11"/>
      <c r="G12" s="12"/>
      <c r="H12" s="13"/>
      <c r="I12" s="12"/>
      <c r="J12" s="13"/>
      <c r="K12" s="13"/>
    </row>
    <row r="13" spans="1:11" ht="42.75" customHeight="1">
      <c r="A13" s="1">
        <v>7</v>
      </c>
      <c r="B13" s="14" t="s">
        <v>17</v>
      </c>
      <c r="C13" s="1" t="s">
        <v>13</v>
      </c>
      <c r="D13" s="1">
        <v>58</v>
      </c>
      <c r="E13" s="10"/>
      <c r="F13" s="11"/>
      <c r="G13" s="12"/>
      <c r="H13" s="13"/>
      <c r="I13" s="12"/>
      <c r="J13" s="13"/>
      <c r="K13" s="13"/>
    </row>
    <row r="14" spans="1:11" ht="59.25" customHeight="1">
      <c r="A14" s="1">
        <v>8</v>
      </c>
      <c r="B14" s="14" t="s">
        <v>34</v>
      </c>
      <c r="C14" s="1" t="s">
        <v>23</v>
      </c>
      <c r="D14" s="1">
        <v>1170</v>
      </c>
      <c r="E14" s="1"/>
      <c r="F14" s="11"/>
      <c r="G14" s="12"/>
      <c r="H14" s="13"/>
      <c r="I14" s="12"/>
      <c r="J14" s="13"/>
      <c r="K14" s="13"/>
    </row>
    <row r="15" spans="1:11" ht="64.5" customHeight="1">
      <c r="A15" s="1"/>
      <c r="B15" s="23" t="s">
        <v>57</v>
      </c>
      <c r="C15" s="1"/>
      <c r="D15" s="1"/>
      <c r="E15" s="10"/>
      <c r="F15" s="11"/>
      <c r="G15" s="12"/>
      <c r="H15" s="13"/>
      <c r="I15" s="12"/>
      <c r="J15" s="13"/>
      <c r="K15" s="13"/>
    </row>
    <row r="16" spans="1:11" ht="59.25" customHeight="1">
      <c r="A16" s="1">
        <v>1</v>
      </c>
      <c r="B16" s="14" t="s">
        <v>31</v>
      </c>
      <c r="C16" s="1" t="s">
        <v>13</v>
      </c>
      <c r="D16" s="1">
        <v>85</v>
      </c>
      <c r="E16" s="10"/>
      <c r="F16" s="11"/>
      <c r="G16" s="12"/>
      <c r="H16" s="13"/>
      <c r="I16" s="12"/>
      <c r="J16" s="13"/>
      <c r="K16" s="13"/>
    </row>
    <row r="17" spans="1:11" ht="42" customHeight="1">
      <c r="A17" s="1">
        <v>2</v>
      </c>
      <c r="B17" s="14" t="s">
        <v>18</v>
      </c>
      <c r="C17" s="1" t="s">
        <v>13</v>
      </c>
      <c r="D17" s="1">
        <v>16</v>
      </c>
      <c r="E17" s="10"/>
      <c r="F17" s="11"/>
      <c r="G17" s="12"/>
      <c r="H17" s="13"/>
      <c r="I17" s="12"/>
      <c r="J17" s="13"/>
      <c r="K17" s="13"/>
    </row>
    <row r="18" spans="1:11" ht="42" customHeight="1">
      <c r="A18" s="1">
        <v>3</v>
      </c>
      <c r="B18" s="14" t="s">
        <v>19</v>
      </c>
      <c r="C18" s="1" t="s">
        <v>13</v>
      </c>
      <c r="D18" s="1">
        <v>101.3</v>
      </c>
      <c r="E18" s="10"/>
      <c r="F18" s="11"/>
      <c r="G18" s="12"/>
      <c r="H18" s="13"/>
      <c r="I18" s="12"/>
      <c r="J18" s="13"/>
      <c r="K18" s="13"/>
    </row>
    <row r="19" spans="1:11" ht="29.25" customHeight="1">
      <c r="A19" s="1"/>
      <c r="B19" s="35" t="s">
        <v>52</v>
      </c>
      <c r="C19" s="1" t="s">
        <v>13</v>
      </c>
      <c r="D19" s="38">
        <f>D18*0.0375</f>
        <v>3.7987499999999996</v>
      </c>
      <c r="E19" s="10"/>
      <c r="F19" s="11"/>
      <c r="G19" s="12"/>
      <c r="H19" s="13"/>
      <c r="I19" s="12"/>
      <c r="J19" s="13"/>
      <c r="K19" s="13"/>
    </row>
    <row r="20" spans="1:11" ht="29.25" customHeight="1">
      <c r="A20" s="1"/>
      <c r="B20" s="35" t="s">
        <v>53</v>
      </c>
      <c r="C20" s="1" t="s">
        <v>13</v>
      </c>
      <c r="D20" s="38">
        <f>D18*0.0427</f>
        <v>4.32551</v>
      </c>
      <c r="E20" s="10"/>
      <c r="F20" s="11"/>
      <c r="G20" s="12"/>
      <c r="H20" s="13"/>
      <c r="I20" s="12"/>
      <c r="J20" s="13"/>
      <c r="K20" s="13"/>
    </row>
    <row r="21" spans="1:11" ht="81.75" customHeight="1">
      <c r="A21" s="1"/>
      <c r="B21" s="23" t="s">
        <v>58</v>
      </c>
      <c r="C21" s="1"/>
      <c r="D21" s="1"/>
      <c r="E21" s="10"/>
      <c r="F21" s="11"/>
      <c r="G21" s="12"/>
      <c r="H21" s="13"/>
      <c r="I21" s="12"/>
      <c r="J21" s="13"/>
      <c r="K21" s="13"/>
    </row>
    <row r="22" spans="1:11" ht="60.75" customHeight="1">
      <c r="A22" s="1">
        <v>1</v>
      </c>
      <c r="B22" s="14" t="s">
        <v>31</v>
      </c>
      <c r="C22" s="1" t="s">
        <v>13</v>
      </c>
      <c r="D22" s="1">
        <v>105</v>
      </c>
      <c r="E22" s="10"/>
      <c r="F22" s="11"/>
      <c r="G22" s="12"/>
      <c r="H22" s="13"/>
      <c r="I22" s="12"/>
      <c r="J22" s="13"/>
      <c r="K22" s="13"/>
    </row>
    <row r="23" spans="1:11" ht="46.5" customHeight="1">
      <c r="A23" s="1">
        <v>2</v>
      </c>
      <c r="B23" s="14" t="s">
        <v>18</v>
      </c>
      <c r="C23" s="1" t="s">
        <v>13</v>
      </c>
      <c r="D23" s="1">
        <v>20</v>
      </c>
      <c r="E23" s="10"/>
      <c r="F23" s="11"/>
      <c r="G23" s="12"/>
      <c r="H23" s="13"/>
      <c r="I23" s="12"/>
      <c r="J23" s="13"/>
      <c r="K23" s="13"/>
    </row>
    <row r="24" spans="1:11" ht="39" customHeight="1">
      <c r="A24" s="1">
        <v>3</v>
      </c>
      <c r="B24" s="14" t="s">
        <v>19</v>
      </c>
      <c r="C24" s="1" t="s">
        <v>13</v>
      </c>
      <c r="D24" s="1">
        <v>123.8</v>
      </c>
      <c r="E24" s="10"/>
      <c r="F24" s="11"/>
      <c r="G24" s="12"/>
      <c r="H24" s="13"/>
      <c r="I24" s="12"/>
      <c r="J24" s="13"/>
      <c r="K24" s="13"/>
    </row>
    <row r="25" spans="1:11" ht="30" customHeight="1">
      <c r="A25" s="1"/>
      <c r="B25" s="35" t="s">
        <v>52</v>
      </c>
      <c r="C25" s="1" t="s">
        <v>13</v>
      </c>
      <c r="D25" s="38">
        <f>D24*0.0375</f>
        <v>4.6425</v>
      </c>
      <c r="E25" s="10"/>
      <c r="F25" s="11"/>
      <c r="G25" s="12"/>
      <c r="H25" s="13"/>
      <c r="I25" s="12"/>
      <c r="J25" s="13"/>
      <c r="K25" s="13"/>
    </row>
    <row r="26" spans="1:11" ht="30" customHeight="1">
      <c r="A26" s="1"/>
      <c r="B26" s="35" t="s">
        <v>53</v>
      </c>
      <c r="C26" s="1" t="s">
        <v>13</v>
      </c>
      <c r="D26" s="38">
        <f>D24*0.0427</f>
        <v>5.28626</v>
      </c>
      <c r="E26" s="10"/>
      <c r="F26" s="11"/>
      <c r="G26" s="12"/>
      <c r="H26" s="13"/>
      <c r="I26" s="12"/>
      <c r="J26" s="13"/>
      <c r="K26" s="13"/>
    </row>
    <row r="27" spans="1:11" ht="36.75" customHeight="1">
      <c r="A27" s="1"/>
      <c r="B27" s="19" t="s">
        <v>22</v>
      </c>
      <c r="C27" s="1" t="s">
        <v>23</v>
      </c>
      <c r="D27" s="1">
        <v>675</v>
      </c>
      <c r="E27" s="10"/>
      <c r="F27" s="11"/>
      <c r="G27" s="12"/>
      <c r="H27" s="13"/>
      <c r="I27" s="12"/>
      <c r="J27" s="13"/>
      <c r="K27" s="13"/>
    </row>
    <row r="28" spans="1:11" ht="96.75" customHeight="1">
      <c r="A28" s="1">
        <v>1</v>
      </c>
      <c r="B28" s="14" t="s">
        <v>24</v>
      </c>
      <c r="C28" s="1" t="s">
        <v>13</v>
      </c>
      <c r="D28" s="1">
        <v>70</v>
      </c>
      <c r="E28" s="10"/>
      <c r="F28" s="11"/>
      <c r="G28" s="12"/>
      <c r="H28" s="13"/>
      <c r="I28" s="12"/>
      <c r="J28" s="13"/>
      <c r="K28" s="13"/>
    </row>
    <row r="29" spans="1:11" ht="39.75" customHeight="1">
      <c r="A29" s="1">
        <v>2</v>
      </c>
      <c r="B29" s="14" t="s">
        <v>20</v>
      </c>
      <c r="C29" s="1" t="s">
        <v>12</v>
      </c>
      <c r="D29" s="1">
        <v>450</v>
      </c>
      <c r="E29" s="10"/>
      <c r="F29" s="11"/>
      <c r="G29" s="12"/>
      <c r="H29" s="13"/>
      <c r="I29" s="12"/>
      <c r="J29" s="13"/>
      <c r="K29" s="13"/>
    </row>
    <row r="30" spans="1:11" ht="45" customHeight="1">
      <c r="A30" s="1">
        <v>3</v>
      </c>
      <c r="B30" s="14" t="s">
        <v>21</v>
      </c>
      <c r="C30" s="1" t="s">
        <v>13</v>
      </c>
      <c r="D30" s="1">
        <v>15.8</v>
      </c>
      <c r="E30" s="10"/>
      <c r="F30" s="11"/>
      <c r="G30" s="12"/>
      <c r="H30" s="13"/>
      <c r="I30" s="12"/>
      <c r="J30" s="13"/>
      <c r="K30" s="13"/>
    </row>
    <row r="31" spans="1:11" ht="54.75" customHeight="1">
      <c r="A31" s="1">
        <v>4</v>
      </c>
      <c r="B31" s="14" t="s">
        <v>25</v>
      </c>
      <c r="C31" s="1" t="s">
        <v>13</v>
      </c>
      <c r="D31" s="1">
        <v>67.5</v>
      </c>
      <c r="E31" s="10"/>
      <c r="F31" s="11"/>
      <c r="G31" s="12"/>
      <c r="H31" s="13"/>
      <c r="I31" s="12"/>
      <c r="J31" s="13"/>
      <c r="K31" s="13"/>
    </row>
    <row r="32" spans="1:11" ht="59.25" customHeight="1">
      <c r="A32" s="1">
        <v>5</v>
      </c>
      <c r="B32" s="14" t="s">
        <v>26</v>
      </c>
      <c r="C32" s="1" t="s">
        <v>23</v>
      </c>
      <c r="D32" s="1">
        <v>675</v>
      </c>
      <c r="E32" s="10"/>
      <c r="F32" s="11"/>
      <c r="G32" s="12"/>
      <c r="H32" s="13"/>
      <c r="I32" s="12"/>
      <c r="J32" s="13"/>
      <c r="K32" s="13"/>
    </row>
    <row r="33" spans="1:11" ht="59.25" customHeight="1">
      <c r="A33" s="1"/>
      <c r="B33" s="23" t="s">
        <v>56</v>
      </c>
      <c r="C33" s="1"/>
      <c r="D33" s="1"/>
      <c r="E33" s="10"/>
      <c r="F33" s="11"/>
      <c r="G33" s="12"/>
      <c r="H33" s="13"/>
      <c r="I33" s="12"/>
      <c r="J33" s="13"/>
      <c r="K33" s="13"/>
    </row>
    <row r="34" spans="1:11" ht="41.25" customHeight="1">
      <c r="A34" s="1">
        <v>1</v>
      </c>
      <c r="B34" s="14" t="s">
        <v>39</v>
      </c>
      <c r="C34" s="1" t="s">
        <v>36</v>
      </c>
      <c r="D34" s="31">
        <v>15</v>
      </c>
      <c r="E34" s="32"/>
      <c r="F34" s="33"/>
      <c r="G34" s="32"/>
      <c r="H34" s="32"/>
      <c r="I34" s="32"/>
      <c r="J34" s="32"/>
      <c r="K34" s="32"/>
    </row>
    <row r="35" spans="1:11" ht="36" customHeight="1">
      <c r="A35" s="1">
        <v>2</v>
      </c>
      <c r="B35" s="14" t="s">
        <v>35</v>
      </c>
      <c r="C35" s="1" t="s">
        <v>36</v>
      </c>
      <c r="D35" s="31">
        <v>1.5</v>
      </c>
      <c r="E35" s="32"/>
      <c r="F35" s="33"/>
      <c r="G35" s="32"/>
      <c r="H35" s="32"/>
      <c r="I35" s="32"/>
      <c r="J35" s="32"/>
      <c r="K35" s="32"/>
    </row>
    <row r="36" spans="1:11" ht="36" customHeight="1">
      <c r="A36" s="1">
        <v>3</v>
      </c>
      <c r="B36" s="14" t="s">
        <v>37</v>
      </c>
      <c r="C36" s="1" t="s">
        <v>36</v>
      </c>
      <c r="D36" s="31">
        <v>0.5</v>
      </c>
      <c r="E36" s="32"/>
      <c r="F36" s="33"/>
      <c r="G36" s="32"/>
      <c r="H36" s="32"/>
      <c r="I36" s="32"/>
      <c r="J36" s="32"/>
      <c r="K36" s="32"/>
    </row>
    <row r="37" spans="1:11" ht="31.5" customHeight="1">
      <c r="A37" s="1">
        <v>4</v>
      </c>
      <c r="B37" s="14" t="s">
        <v>40</v>
      </c>
      <c r="C37" s="1" t="s">
        <v>12</v>
      </c>
      <c r="D37" s="34" t="s">
        <v>51</v>
      </c>
      <c r="E37" s="32"/>
      <c r="F37" s="33"/>
      <c r="G37" s="32"/>
      <c r="H37" s="32"/>
      <c r="I37" s="32"/>
      <c r="J37" s="32"/>
      <c r="K37" s="32"/>
    </row>
    <row r="38" spans="1:11" ht="36" customHeight="1">
      <c r="A38" s="1">
        <v>5</v>
      </c>
      <c r="B38" s="14" t="s">
        <v>38</v>
      </c>
      <c r="C38" s="1" t="s">
        <v>33</v>
      </c>
      <c r="D38" s="31">
        <v>16</v>
      </c>
      <c r="E38" s="32"/>
      <c r="F38" s="33"/>
      <c r="G38" s="32"/>
      <c r="H38" s="32"/>
      <c r="I38" s="32"/>
      <c r="J38" s="32"/>
      <c r="K38" s="32"/>
    </row>
    <row r="39" spans="1:11" ht="30">
      <c r="A39" s="1">
        <v>6</v>
      </c>
      <c r="B39" s="14" t="s">
        <v>41</v>
      </c>
      <c r="C39" s="1"/>
      <c r="D39" s="31"/>
      <c r="E39" s="32"/>
      <c r="F39" s="33"/>
      <c r="G39" s="32"/>
      <c r="H39" s="32"/>
      <c r="I39" s="32"/>
      <c r="J39" s="32"/>
      <c r="K39" s="32"/>
    </row>
    <row r="40" spans="1:11" ht="23.25" customHeight="1">
      <c r="A40" s="1"/>
      <c r="B40" s="35" t="s">
        <v>43</v>
      </c>
      <c r="C40" s="1" t="s">
        <v>36</v>
      </c>
      <c r="D40" s="31">
        <v>1.1</v>
      </c>
      <c r="E40" s="32"/>
      <c r="F40" s="33"/>
      <c r="G40" s="32"/>
      <c r="H40" s="32"/>
      <c r="I40" s="32"/>
      <c r="J40" s="32"/>
      <c r="K40" s="32"/>
    </row>
    <row r="41" spans="1:11" ht="23.25" customHeight="1">
      <c r="A41" s="1"/>
      <c r="B41" s="14" t="s">
        <v>42</v>
      </c>
      <c r="C41" s="1" t="s">
        <v>36</v>
      </c>
      <c r="D41" s="31">
        <v>0.8</v>
      </c>
      <c r="E41" s="32"/>
      <c r="F41" s="33"/>
      <c r="G41" s="32"/>
      <c r="H41" s="32"/>
      <c r="I41" s="32"/>
      <c r="J41" s="32"/>
      <c r="K41" s="32"/>
    </row>
    <row r="42" spans="1:11" ht="23.25" customHeight="1">
      <c r="A42" s="1"/>
      <c r="B42" s="35" t="s">
        <v>52</v>
      </c>
      <c r="C42" s="1" t="s">
        <v>13</v>
      </c>
      <c r="D42" s="1">
        <f>(D41+D40)*0.0375</f>
        <v>0.07125000000000001</v>
      </c>
      <c r="E42" s="10"/>
      <c r="F42" s="11"/>
      <c r="G42" s="12"/>
      <c r="H42" s="13"/>
      <c r="I42" s="12"/>
      <c r="J42" s="13"/>
      <c r="K42" s="13"/>
    </row>
    <row r="43" spans="1:11" ht="23.25" customHeight="1">
      <c r="A43" s="1"/>
      <c r="B43" s="35" t="s">
        <v>53</v>
      </c>
      <c r="C43" s="1" t="s">
        <v>13</v>
      </c>
      <c r="D43" s="1">
        <f>(D41+D40)*0.0427</f>
        <v>0.08113000000000001</v>
      </c>
      <c r="E43" s="10"/>
      <c r="F43" s="11"/>
      <c r="G43" s="12"/>
      <c r="H43" s="13"/>
      <c r="I43" s="12"/>
      <c r="J43" s="13"/>
      <c r="K43" s="13"/>
    </row>
    <row r="44" spans="1:11" ht="41.25" customHeight="1">
      <c r="A44" s="1">
        <v>7</v>
      </c>
      <c r="B44" s="14" t="s">
        <v>44</v>
      </c>
      <c r="C44" s="1" t="s">
        <v>36</v>
      </c>
      <c r="D44" s="31">
        <v>0.5</v>
      </c>
      <c r="E44" s="32"/>
      <c r="F44" s="33"/>
      <c r="G44" s="32"/>
      <c r="H44" s="32"/>
      <c r="I44" s="32"/>
      <c r="J44" s="32"/>
      <c r="K44" s="32"/>
    </row>
    <row r="45" spans="1:11" ht="24.75" customHeight="1">
      <c r="A45" s="1">
        <v>8</v>
      </c>
      <c r="B45" s="25" t="s">
        <v>47</v>
      </c>
      <c r="C45" s="1" t="s">
        <v>23</v>
      </c>
      <c r="D45" s="37">
        <v>5</v>
      </c>
      <c r="E45" s="32"/>
      <c r="F45" s="33"/>
      <c r="G45" s="32"/>
      <c r="H45" s="32"/>
      <c r="I45" s="32"/>
      <c r="J45" s="32"/>
      <c r="K45" s="32"/>
    </row>
    <row r="46" spans="1:11" ht="24.75" customHeight="1">
      <c r="A46" s="1">
        <v>9</v>
      </c>
      <c r="B46" s="25" t="s">
        <v>48</v>
      </c>
      <c r="C46" s="1" t="s">
        <v>49</v>
      </c>
      <c r="D46" s="37">
        <v>0.15</v>
      </c>
      <c r="E46" s="32"/>
      <c r="F46" s="33"/>
      <c r="G46" s="32"/>
      <c r="H46" s="32"/>
      <c r="I46" s="32"/>
      <c r="J46" s="32"/>
      <c r="K46" s="32"/>
    </row>
    <row r="47" spans="1:11" ht="39.75" customHeight="1">
      <c r="A47" s="1">
        <v>10</v>
      </c>
      <c r="B47" s="36" t="s">
        <v>46</v>
      </c>
      <c r="C47" s="1" t="s">
        <v>36</v>
      </c>
      <c r="D47" s="31">
        <v>4</v>
      </c>
      <c r="E47" s="32"/>
      <c r="F47" s="33"/>
      <c r="G47" s="32"/>
      <c r="H47" s="32"/>
      <c r="I47" s="32"/>
      <c r="J47" s="32"/>
      <c r="K47" s="32"/>
    </row>
    <row r="48" spans="1:11" ht="48.75" customHeight="1">
      <c r="A48" s="1">
        <v>11</v>
      </c>
      <c r="B48" s="24" t="s">
        <v>45</v>
      </c>
      <c r="C48" s="1" t="s">
        <v>36</v>
      </c>
      <c r="D48" s="31">
        <v>11</v>
      </c>
      <c r="E48" s="32"/>
      <c r="F48" s="33"/>
      <c r="G48" s="32"/>
      <c r="H48" s="32"/>
      <c r="I48" s="32"/>
      <c r="J48" s="32"/>
      <c r="K48" s="32"/>
    </row>
    <row r="49" spans="1:11" ht="20.25" customHeight="1">
      <c r="A49" s="1"/>
      <c r="B49" s="14"/>
      <c r="C49" s="1"/>
      <c r="D49" s="1"/>
      <c r="E49" s="1"/>
      <c r="F49" s="11"/>
      <c r="G49" s="12"/>
      <c r="H49" s="13"/>
      <c r="I49" s="12"/>
      <c r="J49" s="13"/>
      <c r="K49" s="13"/>
    </row>
    <row r="50" spans="1:11" ht="22.5" customHeight="1">
      <c r="A50" s="15"/>
      <c r="B50" s="16" t="s">
        <v>7</v>
      </c>
      <c r="C50" s="15"/>
      <c r="D50" s="17"/>
      <c r="E50" s="15"/>
      <c r="F50" s="18"/>
      <c r="G50" s="18"/>
      <c r="H50" s="18"/>
      <c r="I50" s="18"/>
      <c r="J50" s="18"/>
      <c r="K50" s="18"/>
    </row>
    <row r="51" spans="1:11" ht="40.5" customHeight="1">
      <c r="A51" s="15"/>
      <c r="B51" s="20" t="s">
        <v>50</v>
      </c>
      <c r="C51" s="15"/>
      <c r="D51" s="17"/>
      <c r="E51" s="18"/>
      <c r="F51" s="18"/>
      <c r="G51" s="18"/>
      <c r="H51" s="18"/>
      <c r="I51" s="18"/>
      <c r="J51" s="18"/>
      <c r="K51" s="18"/>
    </row>
    <row r="52" spans="1:11" ht="22.5" customHeight="1">
      <c r="A52" s="15"/>
      <c r="B52" s="16" t="s">
        <v>7</v>
      </c>
      <c r="C52" s="15"/>
      <c r="D52" s="17"/>
      <c r="E52" s="15"/>
      <c r="F52" s="18"/>
      <c r="G52" s="18"/>
      <c r="H52" s="18"/>
      <c r="I52" s="18"/>
      <c r="J52" s="18"/>
      <c r="K52" s="18"/>
    </row>
    <row r="53" spans="1:11" ht="22.5" customHeight="1">
      <c r="A53" s="15"/>
      <c r="B53" s="16" t="s">
        <v>54</v>
      </c>
      <c r="C53" s="15"/>
      <c r="D53" s="17"/>
      <c r="E53" s="18"/>
      <c r="F53" s="18"/>
      <c r="G53" s="18"/>
      <c r="H53" s="18"/>
      <c r="I53" s="18"/>
      <c r="J53" s="18"/>
      <c r="K53" s="18"/>
    </row>
    <row r="54" spans="1:11" ht="22.5" customHeight="1">
      <c r="A54" s="15"/>
      <c r="B54" s="16" t="s">
        <v>7</v>
      </c>
      <c r="C54" s="15"/>
      <c r="D54" s="17"/>
      <c r="E54" s="18"/>
      <c r="F54" s="18"/>
      <c r="G54" s="18"/>
      <c r="H54" s="18"/>
      <c r="I54" s="18"/>
      <c r="J54" s="18"/>
      <c r="K54" s="18"/>
    </row>
    <row r="55" spans="1:11" ht="22.5" customHeight="1">
      <c r="A55" s="15"/>
      <c r="B55" s="16" t="s">
        <v>55</v>
      </c>
      <c r="C55" s="15"/>
      <c r="D55" s="17"/>
      <c r="E55" s="18"/>
      <c r="F55" s="18"/>
      <c r="G55" s="18"/>
      <c r="H55" s="18"/>
      <c r="I55" s="18"/>
      <c r="J55" s="18"/>
      <c r="K55" s="18"/>
    </row>
    <row r="56" spans="1:11" ht="22.5" customHeight="1">
      <c r="A56" s="15"/>
      <c r="B56" s="16" t="s">
        <v>7</v>
      </c>
      <c r="C56" s="15"/>
      <c r="D56" s="17"/>
      <c r="E56" s="18"/>
      <c r="F56" s="18"/>
      <c r="G56" s="18"/>
      <c r="H56" s="18"/>
      <c r="I56" s="18"/>
      <c r="J56" s="18"/>
      <c r="K56" s="18"/>
    </row>
    <row r="57" spans="1:11" ht="22.5" customHeight="1">
      <c r="A57" s="15"/>
      <c r="B57" s="16" t="s">
        <v>60</v>
      </c>
      <c r="C57" s="15">
        <v>0.03</v>
      </c>
      <c r="D57" s="17"/>
      <c r="E57" s="18"/>
      <c r="F57" s="18"/>
      <c r="G57" s="18"/>
      <c r="H57" s="18"/>
      <c r="I57" s="18"/>
      <c r="J57" s="18"/>
      <c r="K57" s="18"/>
    </row>
    <row r="58" spans="1:11" ht="22.5" customHeight="1">
      <c r="A58" s="15"/>
      <c r="B58" s="16" t="s">
        <v>7</v>
      </c>
      <c r="C58" s="15"/>
      <c r="D58" s="17"/>
      <c r="E58" s="18"/>
      <c r="F58" s="18"/>
      <c r="G58" s="18"/>
      <c r="H58" s="18"/>
      <c r="I58" s="18"/>
      <c r="J58" s="18"/>
      <c r="K58" s="18"/>
    </row>
    <row r="59" spans="1:11" ht="22.5" customHeight="1">
      <c r="A59" s="15"/>
      <c r="B59" s="16" t="s">
        <v>10</v>
      </c>
      <c r="C59" s="15">
        <v>0.18</v>
      </c>
      <c r="D59" s="17"/>
      <c r="E59" s="18"/>
      <c r="F59" s="18"/>
      <c r="G59" s="18"/>
      <c r="H59" s="18"/>
      <c r="I59" s="18"/>
      <c r="J59" s="18"/>
      <c r="K59" s="18"/>
    </row>
    <row r="60" spans="1:11" ht="22.5" customHeight="1">
      <c r="A60" s="15"/>
      <c r="B60" s="16" t="s">
        <v>11</v>
      </c>
      <c r="C60" s="15"/>
      <c r="D60" s="17"/>
      <c r="E60" s="18"/>
      <c r="F60" s="18"/>
      <c r="G60" s="18"/>
      <c r="H60" s="18"/>
      <c r="I60" s="18"/>
      <c r="J60" s="18"/>
      <c r="K60" s="18"/>
    </row>
  </sheetData>
  <sheetProtection/>
  <mergeCells count="9">
    <mergeCell ref="G3:H3"/>
    <mergeCell ref="I3:J3"/>
    <mergeCell ref="K3:K4"/>
    <mergeCell ref="A1:K1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Maiko</dc:creator>
  <cp:keywords/>
  <dc:description/>
  <cp:lastModifiedBy>Ucha</cp:lastModifiedBy>
  <cp:lastPrinted>2015-04-27T14:23:10Z</cp:lastPrinted>
  <dcterms:created xsi:type="dcterms:W3CDTF">2015-03-24T07:38:22Z</dcterms:created>
  <dcterms:modified xsi:type="dcterms:W3CDTF">2015-05-05T11:34:59Z</dcterms:modified>
  <cp:category/>
  <cp:version/>
  <cp:contentType/>
  <cp:contentStatus/>
</cp:coreProperties>
</file>