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365" activeTab="0"/>
  </bookViews>
  <sheets>
    <sheet name="კედელი (2)" sheetId="1" r:id="rId1"/>
  </sheets>
  <externalReferences>
    <externalReference r:id="rId4"/>
    <externalReference r:id="rId5"/>
  </externalReferences>
  <definedNames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_xlnm.Print_Area" localSheetId="0">'კედელი (2)'!$A$1:$F$34</definedName>
  </definedNames>
  <calcPr fullCalcOnLoad="1"/>
</workbook>
</file>

<file path=xl/sharedStrings.xml><?xml version="1.0" encoding="utf-8"?>
<sst xmlns="http://schemas.openxmlformats.org/spreadsheetml/2006/main" count="40" uniqueCount="34">
  <si>
    <t>#</t>
  </si>
  <si>
    <t>sul</t>
  </si>
  <si>
    <t>Rirebuleba</t>
  </si>
  <si>
    <t>samuSaos dasaxeleba</t>
  </si>
  <si>
    <t>erT.ganz</t>
  </si>
  <si>
    <t>saproeqto moculoba</t>
  </si>
  <si>
    <t>erT.</t>
  </si>
  <si>
    <r>
      <t>1000 m</t>
    </r>
    <r>
      <rPr>
        <vertAlign val="superscript"/>
        <sz val="12"/>
        <rFont val="AcadNusx"/>
        <family val="0"/>
      </rPr>
      <t>3</t>
    </r>
  </si>
  <si>
    <r>
      <t>100 m</t>
    </r>
    <r>
      <rPr>
        <vertAlign val="superscript"/>
        <sz val="12"/>
        <rFont val="AcadNusx"/>
        <family val="0"/>
      </rPr>
      <t>3</t>
    </r>
  </si>
  <si>
    <r>
      <t>100 m</t>
    </r>
    <r>
      <rPr>
        <vertAlign val="superscript"/>
        <sz val="12"/>
        <rFont val="AcadNusx"/>
        <family val="0"/>
      </rPr>
      <t>2</t>
    </r>
  </si>
  <si>
    <t>grZ/m</t>
  </si>
  <si>
    <t>plasmasis sadrenaJo mili d=100mm</t>
  </si>
  <si>
    <t>lokaluri   xarjTaRricxva #1</t>
  </si>
  <si>
    <t>t</t>
  </si>
  <si>
    <r>
      <t xml:space="preserve">kedlis fundamentis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 xml:space="preserve">-18.5 </t>
    </r>
  </si>
  <si>
    <r>
      <t xml:space="preserve">kedlis tanis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>-18.5</t>
    </r>
  </si>
  <si>
    <t>orfeniani hodroizolacia bitumiT</t>
  </si>
  <si>
    <t xml:space="preserve">jami: </t>
  </si>
  <si>
    <t xml:space="preserve">betonis qveda sayrdeni kedlis mowyoba </t>
  </si>
  <si>
    <t xml:space="preserve">qviSa-xreSovani baliSis mowyoba kedlis fundamentis qveS </t>
  </si>
  <si>
    <r>
      <t xml:space="preserve">kedlis parapetis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>-18.5</t>
    </r>
  </si>
  <si>
    <t>yrilis mowyoba kedlis ukan xreSovani masaliT (balastis) eqskavatoriT Cayra da mosworeba</t>
  </si>
  <si>
    <t>gruntis gatana nayarSi 3 km-ze</t>
  </si>
  <si>
    <t>saproeqto monakveTze savali nawilis mowyoba qviSa-xreSovani nareviT sisqiT 20sm</t>
  </si>
  <si>
    <t>saavtomobilo gza: ,,Caqvi-xala-jafariZeebi" km0+900</t>
  </si>
  <si>
    <t>IV jg gruntis damuSaveba xeliT fundamentis qvabulSi</t>
  </si>
  <si>
    <r>
      <t>fundamentis qvabulSi IV jg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</si>
  <si>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>zednadebi xarjebi</t>
  </si>
  <si>
    <t>gegmiuri dagroveba</t>
  </si>
  <si>
    <t>jami</t>
  </si>
  <si>
    <t>d.R.g 18%</t>
  </si>
  <si>
    <t>sul jami</t>
  </si>
  <si>
    <t>pretendentis xelwera da beWedi:</t>
  </si>
  <si>
    <t>jami lokaluri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</si>
</sst>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"/>
    <numFmt numFmtId="214" formatCode="0.0000000000"/>
    <numFmt numFmtId="215" formatCode="#,##0_ ;\-#,##0\ "/>
  </numFmts>
  <fonts count="31">
    <font>
      <sz val="10"/>
      <name val="Arial Cyr"/>
      <family val="0"/>
    </font>
    <font>
      <sz val="12"/>
      <name val="GEOWIN_SMALL"/>
      <family val="1"/>
    </font>
    <font>
      <sz val="12"/>
      <color indexed="12"/>
      <name val="GEOWIN_SMALL"/>
      <family val="1"/>
    </font>
    <font>
      <sz val="12"/>
      <name val="AcadNusx"/>
      <family val="0"/>
    </font>
    <font>
      <sz val="12"/>
      <color indexed="8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cadMtavr"/>
      <family val="0"/>
    </font>
    <font>
      <vertAlign val="superscript"/>
      <sz val="12"/>
      <name val="AcadNusx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cadNusx"/>
      <family val="0"/>
    </font>
    <font>
      <b/>
      <sz val="14"/>
      <name val="AcadNusx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8" applyNumberFormat="0" applyAlignment="0" applyProtection="0"/>
    <xf numFmtId="0" fontId="11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3" borderId="7" applyNumberFormat="0" applyFont="0" applyAlignment="0" applyProtection="0"/>
    <xf numFmtId="9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125" applyFont="1" applyBorder="1" applyAlignment="1">
      <alignment horizontal="left" vertical="center" wrapText="1"/>
      <protection/>
    </xf>
    <xf numFmtId="0" fontId="3" fillId="0" borderId="11" xfId="125" applyFont="1" applyBorder="1" applyAlignment="1">
      <alignment horizontal="center" vertical="center"/>
      <protection/>
    </xf>
    <xf numFmtId="180" fontId="3" fillId="0" borderId="11" xfId="125" applyNumberFormat="1" applyFont="1" applyBorder="1" applyAlignment="1">
      <alignment horizontal="center" vertical="center"/>
      <protection/>
    </xf>
    <xf numFmtId="2" fontId="3" fillId="0" borderId="11" xfId="125" applyNumberFormat="1" applyFont="1" applyBorder="1" applyAlignment="1">
      <alignment horizontal="center" vertical="center"/>
      <protection/>
    </xf>
    <xf numFmtId="0" fontId="3" fillId="0" borderId="11" xfId="125" applyFont="1" applyBorder="1" applyAlignment="1">
      <alignment horizontal="center" vertical="top"/>
      <protection/>
    </xf>
    <xf numFmtId="0" fontId="3" fillId="0" borderId="10" xfId="125" applyFont="1" applyBorder="1" applyAlignment="1">
      <alignment horizontal="center" vertical="top"/>
      <protection/>
    </xf>
    <xf numFmtId="0" fontId="3" fillId="0" borderId="10" xfId="125" applyFont="1" applyBorder="1" applyAlignment="1">
      <alignment vertical="center"/>
      <protection/>
    </xf>
    <xf numFmtId="0" fontId="3" fillId="0" borderId="10" xfId="125" applyFont="1" applyBorder="1" applyAlignment="1">
      <alignment horizontal="center" vertical="center"/>
      <protection/>
    </xf>
    <xf numFmtId="182" fontId="3" fillId="0" borderId="10" xfId="125" applyNumberFormat="1" applyFont="1" applyBorder="1" applyAlignment="1">
      <alignment horizontal="center" vertical="center"/>
      <protection/>
    </xf>
    <xf numFmtId="2" fontId="3" fillId="0" borderId="10" xfId="125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3" fillId="0" borderId="11" xfId="125" applyNumberFormat="1" applyFont="1" applyBorder="1" applyAlignment="1">
      <alignment horizontal="center" vertical="top"/>
      <protection/>
    </xf>
    <xf numFmtId="0" fontId="3" fillId="0" borderId="11" xfId="125" applyFont="1" applyBorder="1" applyAlignment="1">
      <alignment vertical="center" wrapText="1"/>
      <protection/>
    </xf>
    <xf numFmtId="180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0" xfId="126" applyFont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12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12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0" fillId="0" borderId="19" xfId="125" applyFont="1" applyBorder="1" applyAlignment="1">
      <alignment horizontal="left" vertical="center"/>
      <protection/>
    </xf>
    <xf numFmtId="0" fontId="30" fillId="0" borderId="0" xfId="125" applyFont="1" applyAlignment="1">
      <alignment horizontal="left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te" xfId="88"/>
    <cellStyle name="Output" xfId="89"/>
    <cellStyle name="Title" xfId="90"/>
    <cellStyle name="Total" xfId="91"/>
    <cellStyle name="Warning Text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2" xfId="113"/>
    <cellStyle name="Обычный 2 2" xfId="114"/>
    <cellStyle name="Обычный 2 2 2" xfId="115"/>
    <cellStyle name="Обычный 2 2_As.BETONI " xfId="116"/>
    <cellStyle name="Обычный 2 3" xfId="117"/>
    <cellStyle name="Обычный 2_As.BETONI " xfId="118"/>
    <cellStyle name="Обычный 3" xfId="119"/>
    <cellStyle name="Обычный 3 2" xfId="120"/>
    <cellStyle name="Обычный 3_XUNKUDA KEDELI" xfId="121"/>
    <cellStyle name="Обычный 4" xfId="122"/>
    <cellStyle name="Обычный 5" xfId="123"/>
    <cellStyle name="Обычный 6" xfId="124"/>
    <cellStyle name="Обычный_FERIIS~1 2" xfId="125"/>
    <cellStyle name="Обычный_SPIKEROVIZI  forma 2 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2" xfId="136"/>
    <cellStyle name="Финансовый 3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4.75390625" style="2" customWidth="1"/>
    <col min="2" max="2" width="51.125" style="2" customWidth="1"/>
    <col min="3" max="3" width="10.375" style="2" customWidth="1"/>
    <col min="4" max="4" width="16.375" style="2" customWidth="1"/>
    <col min="5" max="5" width="14.75390625" style="2" customWidth="1"/>
    <col min="6" max="6" width="17.00390625" style="2" customWidth="1"/>
    <col min="7" max="7" width="15.875" style="2" customWidth="1"/>
    <col min="8" max="8" width="13.75390625" style="1" customWidth="1"/>
    <col min="9" max="9" width="13.25390625" style="2" bestFit="1" customWidth="1"/>
    <col min="10" max="10" width="10.125" style="2" bestFit="1" customWidth="1"/>
    <col min="11" max="16384" width="9.125" style="2" customWidth="1"/>
  </cols>
  <sheetData>
    <row r="1" spans="1:6" ht="33" customHeight="1">
      <c r="A1" s="49" t="s">
        <v>24</v>
      </c>
      <c r="B1" s="49"/>
      <c r="C1" s="49"/>
      <c r="D1" s="49"/>
      <c r="E1" s="49"/>
      <c r="F1" s="49"/>
    </row>
    <row r="2" spans="1:6" ht="1.5" customHeight="1">
      <c r="A2" s="49"/>
      <c r="B2" s="49"/>
      <c r="C2" s="49"/>
      <c r="D2" s="49"/>
      <c r="E2" s="49"/>
      <c r="F2" s="49"/>
    </row>
    <row r="3" spans="1:6" ht="28.5" customHeight="1">
      <c r="A3" s="50" t="s">
        <v>12</v>
      </c>
      <c r="B3" s="50"/>
      <c r="C3" s="50"/>
      <c r="D3" s="50"/>
      <c r="E3" s="50"/>
      <c r="F3" s="50"/>
    </row>
    <row r="4" spans="1:6" ht="6.75" customHeight="1">
      <c r="A4" s="36"/>
      <c r="B4" s="36"/>
      <c r="C4" s="36"/>
      <c r="D4" s="36"/>
      <c r="E4" s="36"/>
      <c r="F4" s="36"/>
    </row>
    <row r="5" spans="1:6" ht="26.25" customHeight="1">
      <c r="A5" s="50" t="s">
        <v>18</v>
      </c>
      <c r="B5" s="50"/>
      <c r="C5" s="50"/>
      <c r="D5" s="50"/>
      <c r="E5" s="50"/>
      <c r="F5" s="50"/>
    </row>
    <row r="6" spans="1:6" ht="4.5" customHeight="1">
      <c r="A6" s="6"/>
      <c r="B6" s="6"/>
      <c r="C6" s="6"/>
      <c r="D6" s="6"/>
      <c r="E6" s="6"/>
      <c r="F6" s="6"/>
    </row>
    <row r="7" spans="1:6" ht="33" customHeight="1">
      <c r="A7" s="47" t="s">
        <v>0</v>
      </c>
      <c r="B7" s="47" t="s">
        <v>3</v>
      </c>
      <c r="C7" s="47" t="s">
        <v>4</v>
      </c>
      <c r="D7" s="5"/>
      <c r="E7" s="47" t="s">
        <v>2</v>
      </c>
      <c r="F7" s="47"/>
    </row>
    <row r="8" spans="1:6" ht="43.5" customHeight="1">
      <c r="A8" s="47"/>
      <c r="B8" s="47"/>
      <c r="C8" s="47"/>
      <c r="D8" s="5" t="s">
        <v>5</v>
      </c>
      <c r="E8" s="5" t="s">
        <v>6</v>
      </c>
      <c r="F8" s="5" t="s">
        <v>1</v>
      </c>
    </row>
    <row r="9" spans="1:6" ht="21.75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</row>
    <row r="10" spans="1:6" ht="56.25" customHeight="1">
      <c r="A10" s="23">
        <v>1</v>
      </c>
      <c r="B10" s="19" t="s">
        <v>26</v>
      </c>
      <c r="C10" s="20" t="s">
        <v>7</v>
      </c>
      <c r="D10" s="21">
        <v>0.085</v>
      </c>
      <c r="E10" s="20"/>
      <c r="F10" s="22"/>
    </row>
    <row r="11" spans="1:6" ht="40.5" customHeight="1">
      <c r="A11" s="23">
        <v>2</v>
      </c>
      <c r="B11" s="19" t="s">
        <v>25</v>
      </c>
      <c r="C11" s="20" t="s">
        <v>8</v>
      </c>
      <c r="D11" s="22">
        <v>0.2</v>
      </c>
      <c r="E11" s="20"/>
      <c r="F11" s="22"/>
    </row>
    <row r="12" spans="1:6" ht="31.5" customHeight="1">
      <c r="A12" s="24">
        <v>3</v>
      </c>
      <c r="B12" s="25" t="s">
        <v>22</v>
      </c>
      <c r="C12" s="26" t="s">
        <v>13</v>
      </c>
      <c r="D12" s="27">
        <f>105*1.75</f>
        <v>183.75</v>
      </c>
      <c r="E12" s="26"/>
      <c r="F12" s="28"/>
    </row>
    <row r="13" spans="1:6" ht="39.75" customHeight="1">
      <c r="A13" s="11">
        <v>4</v>
      </c>
      <c r="B13" s="12" t="s">
        <v>19</v>
      </c>
      <c r="C13" s="7" t="s">
        <v>8</v>
      </c>
      <c r="D13" s="8">
        <v>0.04</v>
      </c>
      <c r="E13" s="13"/>
      <c r="F13" s="8"/>
    </row>
    <row r="14" spans="1:8" s="3" customFormat="1" ht="41.25" customHeight="1">
      <c r="A14" s="11">
        <v>5</v>
      </c>
      <c r="B14" s="17" t="s">
        <v>14</v>
      </c>
      <c r="C14" s="18" t="s">
        <v>8</v>
      </c>
      <c r="D14" s="10">
        <f>0.272</f>
        <v>0.272</v>
      </c>
      <c r="E14" s="15"/>
      <c r="F14" s="8"/>
      <c r="H14" s="4"/>
    </row>
    <row r="15" spans="1:6" ht="39.75" customHeight="1">
      <c r="A15" s="11">
        <v>6</v>
      </c>
      <c r="B15" s="17" t="s">
        <v>15</v>
      </c>
      <c r="C15" s="18" t="s">
        <v>8</v>
      </c>
      <c r="D15" s="37">
        <f>0.408</f>
        <v>0.408</v>
      </c>
      <c r="E15" s="15"/>
      <c r="F15" s="8"/>
    </row>
    <row r="16" spans="1:6" ht="39" customHeight="1">
      <c r="A16" s="11">
        <v>7</v>
      </c>
      <c r="B16" s="17" t="s">
        <v>20</v>
      </c>
      <c r="C16" s="18" t="s">
        <v>8</v>
      </c>
      <c r="D16" s="37">
        <v>0.024</v>
      </c>
      <c r="E16" s="15"/>
      <c r="F16" s="8"/>
    </row>
    <row r="17" spans="1:6" ht="27.75" customHeight="1">
      <c r="A17" s="29">
        <v>8</v>
      </c>
      <c r="B17" s="30" t="s">
        <v>11</v>
      </c>
      <c r="C17" s="31" t="s">
        <v>10</v>
      </c>
      <c r="D17" s="32">
        <v>11</v>
      </c>
      <c r="E17" s="33"/>
      <c r="F17" s="32"/>
    </row>
    <row r="18" spans="1:6" ht="30" customHeight="1">
      <c r="A18" s="11">
        <v>9</v>
      </c>
      <c r="B18" s="14" t="s">
        <v>16</v>
      </c>
      <c r="C18" s="7" t="s">
        <v>9</v>
      </c>
      <c r="D18" s="16">
        <v>0.8</v>
      </c>
      <c r="E18" s="16"/>
      <c r="F18" s="9"/>
    </row>
    <row r="19" spans="1:6" ht="57.75" customHeight="1">
      <c r="A19" s="42">
        <v>10</v>
      </c>
      <c r="B19" s="14" t="s">
        <v>21</v>
      </c>
      <c r="C19" s="18" t="s">
        <v>7</v>
      </c>
      <c r="D19" s="34">
        <v>0.054</v>
      </c>
      <c r="E19" s="18"/>
      <c r="F19" s="35"/>
    </row>
    <row r="20" spans="1:6" ht="49.5" customHeight="1">
      <c r="A20" s="38">
        <v>11</v>
      </c>
      <c r="B20" s="39" t="s">
        <v>23</v>
      </c>
      <c r="C20" s="20" t="s">
        <v>8</v>
      </c>
      <c r="D20" s="40">
        <v>0.16</v>
      </c>
      <c r="E20" s="7"/>
      <c r="F20" s="41"/>
    </row>
    <row r="21" spans="1:6" ht="16.5">
      <c r="A21" s="43"/>
      <c r="B21" s="48" t="s">
        <v>33</v>
      </c>
      <c r="C21" s="48"/>
      <c r="D21" s="48"/>
      <c r="E21" s="48"/>
      <c r="F21" s="44"/>
    </row>
    <row r="22" spans="1:6" ht="16.5">
      <c r="A22" s="45"/>
      <c r="B22" s="56" t="s">
        <v>27</v>
      </c>
      <c r="C22" s="57"/>
      <c r="D22" s="57"/>
      <c r="E22" s="58"/>
      <c r="F22" s="44"/>
    </row>
    <row r="23" spans="1:6" ht="16.5">
      <c r="A23" s="45"/>
      <c r="B23" s="56" t="s">
        <v>17</v>
      </c>
      <c r="C23" s="57"/>
      <c r="D23" s="57"/>
      <c r="E23" s="58"/>
      <c r="F23" s="44"/>
    </row>
    <row r="24" spans="1:6" ht="16.5">
      <c r="A24" s="45"/>
      <c r="B24" s="56" t="s">
        <v>28</v>
      </c>
      <c r="C24" s="57"/>
      <c r="D24" s="57"/>
      <c r="E24" s="58"/>
      <c r="F24" s="44"/>
    </row>
    <row r="25" spans="1:6" ht="16.5">
      <c r="A25" s="45"/>
      <c r="B25" s="56" t="s">
        <v>29</v>
      </c>
      <c r="C25" s="57"/>
      <c r="D25" s="57"/>
      <c r="E25" s="58"/>
      <c r="F25" s="44"/>
    </row>
    <row r="26" spans="1:6" ht="16.5">
      <c r="A26" s="45"/>
      <c r="B26" s="59" t="s">
        <v>30</v>
      </c>
      <c r="C26" s="59"/>
      <c r="D26" s="59"/>
      <c r="E26" s="59"/>
      <c r="F26" s="44"/>
    </row>
    <row r="27" spans="1:6" ht="16.5">
      <c r="A27" s="45"/>
      <c r="B27" s="51" t="s">
        <v>31</v>
      </c>
      <c r="C27" s="52"/>
      <c r="D27" s="52"/>
      <c r="E27" s="53"/>
      <c r="F27" s="44"/>
    </row>
    <row r="28" spans="1:6" ht="15.75">
      <c r="A28" s="54" t="s">
        <v>32</v>
      </c>
      <c r="B28" s="54"/>
      <c r="C28" s="54"/>
      <c r="D28" s="54"/>
      <c r="E28" s="54"/>
      <c r="F28" s="54"/>
    </row>
    <row r="29" spans="1:6" ht="15.75">
      <c r="A29" s="55"/>
      <c r="B29" s="55"/>
      <c r="C29" s="55"/>
      <c r="D29" s="55"/>
      <c r="E29" s="55"/>
      <c r="F29" s="55"/>
    </row>
    <row r="30" spans="1:6" ht="15.75">
      <c r="A30" s="55"/>
      <c r="B30" s="55"/>
      <c r="C30" s="55"/>
      <c r="D30" s="55"/>
      <c r="E30" s="55"/>
      <c r="F30" s="55"/>
    </row>
    <row r="31" spans="1:6" ht="15.75">
      <c r="A31" s="55"/>
      <c r="B31" s="55"/>
      <c r="C31" s="55"/>
      <c r="D31" s="55"/>
      <c r="E31" s="55"/>
      <c r="F31" s="55"/>
    </row>
    <row r="32" spans="1:6" ht="15.75">
      <c r="A32" s="55"/>
      <c r="B32" s="55"/>
      <c r="C32" s="55"/>
      <c r="D32" s="55"/>
      <c r="E32" s="55"/>
      <c r="F32" s="55"/>
    </row>
    <row r="33" spans="1:6" ht="15.75">
      <c r="A33" s="55"/>
      <c r="B33" s="55"/>
      <c r="C33" s="55"/>
      <c r="D33" s="55"/>
      <c r="E33" s="55"/>
      <c r="F33" s="55"/>
    </row>
  </sheetData>
  <sheetProtection/>
  <mergeCells count="15">
    <mergeCell ref="B27:E27"/>
    <mergeCell ref="A28:F33"/>
    <mergeCell ref="B22:E22"/>
    <mergeCell ref="B23:E23"/>
    <mergeCell ref="B24:E24"/>
    <mergeCell ref="B25:E25"/>
    <mergeCell ref="B26:E26"/>
    <mergeCell ref="B7:B8"/>
    <mergeCell ref="A7:A8"/>
    <mergeCell ref="B21:E21"/>
    <mergeCell ref="E7:F7"/>
    <mergeCell ref="A1:F2"/>
    <mergeCell ref="A3:F3"/>
    <mergeCell ref="A5:F5"/>
    <mergeCell ref="C7:C8"/>
  </mergeCells>
  <printOptions/>
  <pageMargins left="0.37" right="0.25" top="0.21" bottom="0.26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2015-03-01T14:32:56Z</cp:lastPrinted>
  <dcterms:created xsi:type="dcterms:W3CDTF">2008-10-11T15:37:04Z</dcterms:created>
  <dcterms:modified xsi:type="dcterms:W3CDTF">2015-03-26T13:39:48Z</dcterms:modified>
  <cp:category/>
  <cp:version/>
  <cp:contentType/>
  <cp:contentStatus/>
</cp:coreProperties>
</file>