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<sst xmlns="http://schemas.openxmlformats.org/spreadsheetml/2006/main" count="62" uniqueCount="36">
  <si>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</si>
  <si>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</si>
  <si>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</si>
  <si>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</si>
  <si>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</si>
  <si>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</si>
  <si>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</si>
  <si>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</si>
  <si>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transporti meqanizmebi</t>
  </si>
  <si>
    <t>c</t>
  </si>
  <si>
    <t>jami</t>
  </si>
  <si>
    <t xml:space="preserve">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</si>
  <si>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</si>
  <si>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</si>
  <si>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>kg</t>
  </si>
  <si>
    <t>t</t>
  </si>
  <si>
    <t xml:space="preserve">samSeneblo masalebis atana saxuravze amwemeqanizmebis gamoyenebiT              </t>
  </si>
  <si>
    <t xml:space="preserve">moTuTiebuli gluvi Tunuqis furcli sisqiT 0.5mm  </t>
  </si>
  <si>
    <t>I xarisxis xis masala</t>
  </si>
  <si>
    <t>samSeneblo lursmani</t>
  </si>
  <si>
    <t>silikoni</t>
  </si>
  <si>
    <t xml:space="preserve">saxuravis mowyoba moTuTuebuli   profnastiliT </t>
  </si>
  <si>
    <t>profnastili moTuTiebuli sisqiT 0.5mm</t>
  </si>
  <si>
    <t>dazianebuli xis konstruqciebis demontaJi-montaJiT</t>
  </si>
  <si>
    <t>saxuravis mowyoba moTuTiebuli Tunuqis furcliT (endao, parapeti rusuli Rari, Camofena, samercxle da kexi)</t>
  </si>
  <si>
    <t>dazianebuli saxuravis demontaJi</t>
  </si>
  <si>
    <t>lursmani Rariani (burulis)</t>
  </si>
  <si>
    <t xml:space="preserve">samSeneblo narCenebis Camotana da datvirTva a/TviTmclelebze da gatana nayarSi 5 km manZilze                               </t>
  </si>
  <si>
    <t>d.R.g. (18%)</t>
  </si>
  <si>
    <t>xarjTaRricxva # 1-5</t>
  </si>
  <si>
    <t>masalis transportirebis xarjebi (%)</t>
  </si>
  <si>
    <t>zednadebi xarjebi (%)</t>
  </si>
  <si>
    <t>gegmiuri dagroveba (%)</t>
  </si>
  <si>
    <t>gauTvaliswinebeli xarjebi (%)</t>
  </si>
  <si>
    <t>q. rusTavSi sacxovrebeli korpusebis qanobiani saxuravebis gadaxurvis samuSaoebi                                                                                                                            (sumgaeTel metalurgTa quCa bina #11)</t>
  </si>
  <si>
    <t>erT.fasi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</si>
</sst>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3">
      <selection activeCell="H19" sqref="H19"/>
    </sheetView>
  </sheetViews>
  <sheetFormatPr defaultColWidth="9.00390625" defaultRowHeight="12.75"/>
  <cols>
    <col min="1" max="1" width="5.00390625" style="4" customWidth="1"/>
    <col min="2" max="2" width="48.375" style="4" customWidth="1"/>
    <col min="3" max="3" width="9.875" style="4" customWidth="1"/>
    <col min="4" max="4" width="9.37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20" width="9.125" style="4" customWidth="1"/>
    <col min="21" max="21" width="9.00390625" style="4" customWidth="1"/>
    <col min="22" max="16384" width="9.125" style="4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2"/>
      <c r="B3" s="25" t="s">
        <v>29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47.25" customHeight="1">
      <c r="A4" s="2"/>
      <c r="B4" s="26" t="s">
        <v>34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3" customHeight="1" hidden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4.5" customHeight="1">
      <c r="A7" s="28" t="s">
        <v>4</v>
      </c>
      <c r="B7" s="28" t="s">
        <v>5</v>
      </c>
      <c r="C7" s="28" t="s">
        <v>6</v>
      </c>
      <c r="D7" s="28" t="s">
        <v>7</v>
      </c>
      <c r="E7" s="28" t="s">
        <v>1</v>
      </c>
      <c r="F7" s="28"/>
      <c r="G7" s="28" t="s">
        <v>2</v>
      </c>
      <c r="H7" s="28"/>
      <c r="I7" s="27" t="s">
        <v>8</v>
      </c>
      <c r="J7" s="27"/>
      <c r="K7" s="28" t="s">
        <v>3</v>
      </c>
    </row>
    <row r="8" spans="1:11" ht="16.5" customHeight="1">
      <c r="A8" s="28"/>
      <c r="B8" s="28"/>
      <c r="C8" s="28"/>
      <c r="D8" s="28"/>
      <c r="E8" s="28" t="s">
        <v>35</v>
      </c>
      <c r="F8" s="28" t="s">
        <v>3</v>
      </c>
      <c r="G8" s="28" t="s">
        <v>35</v>
      </c>
      <c r="H8" s="28" t="s">
        <v>3</v>
      </c>
      <c r="I8" s="28" t="s">
        <v>35</v>
      </c>
      <c r="J8" s="28" t="s">
        <v>3</v>
      </c>
      <c r="K8" s="28"/>
    </row>
    <row r="9" spans="1:11" ht="16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6.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16.5">
      <c r="A11" s="16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1.5" customHeight="1">
      <c r="A12" s="13">
        <v>1</v>
      </c>
      <c r="B12" s="17" t="s">
        <v>25</v>
      </c>
      <c r="C12" s="7" t="s">
        <v>12</v>
      </c>
      <c r="D12" s="11">
        <f>D16+D18</f>
        <v>603</v>
      </c>
      <c r="E12" s="11"/>
      <c r="F12" s="11"/>
      <c r="G12" s="11"/>
      <c r="H12" s="11"/>
      <c r="I12" s="11"/>
      <c r="J12" s="11"/>
      <c r="K12" s="11"/>
    </row>
    <row r="13" spans="1:11" ht="44.25" customHeight="1">
      <c r="A13" s="13">
        <v>2</v>
      </c>
      <c r="B13" s="17" t="s">
        <v>23</v>
      </c>
      <c r="C13" s="7" t="s">
        <v>13</v>
      </c>
      <c r="D13" s="11">
        <f>D12*0.01</f>
        <v>6.03</v>
      </c>
      <c r="E13" s="11"/>
      <c r="F13" s="11"/>
      <c r="G13" s="11"/>
      <c r="H13" s="11"/>
      <c r="I13" s="11"/>
      <c r="J13" s="11"/>
      <c r="K13" s="11"/>
    </row>
    <row r="14" spans="1:11" ht="26.25" customHeight="1">
      <c r="A14" s="13">
        <v>3</v>
      </c>
      <c r="B14" s="17" t="s">
        <v>18</v>
      </c>
      <c r="C14" s="7" t="s">
        <v>13</v>
      </c>
      <c r="D14" s="11">
        <f>D13*1.05</f>
        <v>6.3315</v>
      </c>
      <c r="E14" s="11"/>
      <c r="F14" s="11"/>
      <c r="G14" s="11"/>
      <c r="H14" s="11"/>
      <c r="I14" s="11"/>
      <c r="J14" s="11"/>
      <c r="K14" s="11"/>
    </row>
    <row r="15" spans="1:11" ht="29.25" customHeight="1">
      <c r="A15" s="13">
        <v>4</v>
      </c>
      <c r="B15" s="17" t="s">
        <v>19</v>
      </c>
      <c r="C15" s="7" t="s">
        <v>14</v>
      </c>
      <c r="D15" s="11">
        <f>D12*0.1</f>
        <v>60.300000000000004</v>
      </c>
      <c r="E15" s="11"/>
      <c r="F15" s="11"/>
      <c r="G15" s="11"/>
      <c r="H15" s="11"/>
      <c r="I15" s="11"/>
      <c r="J15" s="11"/>
      <c r="K15" s="11"/>
    </row>
    <row r="16" spans="1:11" ht="36.75" customHeight="1">
      <c r="A16" s="13">
        <v>5</v>
      </c>
      <c r="B16" s="17" t="s">
        <v>21</v>
      </c>
      <c r="C16" s="7" t="s">
        <v>12</v>
      </c>
      <c r="D16" s="11">
        <v>574</v>
      </c>
      <c r="E16" s="11"/>
      <c r="F16" s="11"/>
      <c r="G16" s="11"/>
      <c r="H16" s="11"/>
      <c r="I16" s="11"/>
      <c r="J16" s="11"/>
      <c r="K16" s="11"/>
    </row>
    <row r="17" spans="1:11" ht="36" customHeight="1">
      <c r="A17" s="13">
        <v>6</v>
      </c>
      <c r="B17" s="6" t="s">
        <v>22</v>
      </c>
      <c r="C17" s="7" t="s">
        <v>12</v>
      </c>
      <c r="D17" s="11">
        <f>D16*1.2</f>
        <v>688.8</v>
      </c>
      <c r="E17" s="11"/>
      <c r="F17" s="11"/>
      <c r="G17" s="11"/>
      <c r="H17" s="11"/>
      <c r="I17" s="11"/>
      <c r="J17" s="11"/>
      <c r="K17" s="11"/>
    </row>
    <row r="18" spans="1:11" ht="73.5" customHeight="1">
      <c r="A18" s="13">
        <v>7</v>
      </c>
      <c r="B18" s="17" t="s">
        <v>24</v>
      </c>
      <c r="C18" s="7" t="s">
        <v>12</v>
      </c>
      <c r="D18" s="11">
        <v>29</v>
      </c>
      <c r="E18" s="11"/>
      <c r="F18" s="11"/>
      <c r="G18" s="11"/>
      <c r="H18" s="11"/>
      <c r="I18" s="11"/>
      <c r="J18" s="11"/>
      <c r="K18" s="11"/>
    </row>
    <row r="19" spans="1:11" ht="36.75" customHeight="1">
      <c r="A19" s="13">
        <v>8</v>
      </c>
      <c r="B19" s="6" t="s">
        <v>17</v>
      </c>
      <c r="C19" s="7" t="s">
        <v>12</v>
      </c>
      <c r="D19" s="11">
        <f>D18*1.28</f>
        <v>37.12</v>
      </c>
      <c r="E19" s="11"/>
      <c r="F19" s="11"/>
      <c r="G19" s="11"/>
      <c r="H19" s="11"/>
      <c r="I19" s="11"/>
      <c r="J19" s="11"/>
      <c r="K19" s="11"/>
    </row>
    <row r="20" spans="1:11" ht="24.75" customHeight="1">
      <c r="A20" s="13">
        <v>9</v>
      </c>
      <c r="B20" s="17" t="s">
        <v>26</v>
      </c>
      <c r="C20" s="7" t="s">
        <v>14</v>
      </c>
      <c r="D20" s="11">
        <f>D12*0.06</f>
        <v>36.18</v>
      </c>
      <c r="E20" s="11"/>
      <c r="F20" s="11"/>
      <c r="G20" s="11"/>
      <c r="H20" s="11"/>
      <c r="I20" s="11"/>
      <c r="J20" s="11"/>
      <c r="K20" s="11"/>
    </row>
    <row r="21" spans="1:11" ht="24" customHeight="1">
      <c r="A21" s="13">
        <v>10</v>
      </c>
      <c r="B21" s="17" t="s">
        <v>20</v>
      </c>
      <c r="C21" s="7" t="s">
        <v>9</v>
      </c>
      <c r="D21" s="11">
        <f>D12*0.02</f>
        <v>12.06</v>
      </c>
      <c r="E21" s="11"/>
      <c r="F21" s="11"/>
      <c r="G21" s="11"/>
      <c r="H21" s="11"/>
      <c r="I21" s="11"/>
      <c r="J21" s="11"/>
      <c r="K21" s="11"/>
    </row>
    <row r="22" spans="1:12" ht="49.5">
      <c r="A22" s="7">
        <v>11</v>
      </c>
      <c r="B22" s="6" t="s">
        <v>16</v>
      </c>
      <c r="C22" s="7" t="s">
        <v>15</v>
      </c>
      <c r="D22" s="11">
        <f>D12*0.01</f>
        <v>6.03</v>
      </c>
      <c r="E22" s="11"/>
      <c r="F22" s="11"/>
      <c r="G22" s="11"/>
      <c r="H22" s="11"/>
      <c r="I22" s="11"/>
      <c r="J22" s="11"/>
      <c r="K22" s="11"/>
      <c r="L22" s="18"/>
    </row>
    <row r="23" spans="1:11" ht="54.75" customHeight="1">
      <c r="A23" s="13">
        <v>12</v>
      </c>
      <c r="B23" s="6" t="s">
        <v>27</v>
      </c>
      <c r="C23" s="7" t="s">
        <v>15</v>
      </c>
      <c r="D23" s="11">
        <f>D12*0.03</f>
        <v>18.09</v>
      </c>
      <c r="E23" s="11"/>
      <c r="F23" s="11"/>
      <c r="G23" s="11"/>
      <c r="H23" s="11"/>
      <c r="I23" s="11"/>
      <c r="J23" s="11"/>
      <c r="K23" s="11"/>
    </row>
    <row r="24" spans="1:11" s="10" customFormat="1" ht="21.75" customHeight="1">
      <c r="A24" s="14"/>
      <c r="B24" s="3" t="s">
        <v>11</v>
      </c>
      <c r="C24" s="9" t="s">
        <v>0</v>
      </c>
      <c r="D24" s="12"/>
      <c r="E24" s="12"/>
      <c r="F24" s="12"/>
      <c r="G24" s="12"/>
      <c r="H24" s="12"/>
      <c r="I24" s="12"/>
      <c r="J24" s="12"/>
      <c r="K24" s="12"/>
    </row>
    <row r="25" spans="1:11" s="10" customFormat="1" ht="23.25" customHeight="1">
      <c r="A25" s="14"/>
      <c r="B25" s="8" t="s">
        <v>30</v>
      </c>
      <c r="C25" s="7" t="s">
        <v>0</v>
      </c>
      <c r="D25" s="12"/>
      <c r="E25" s="12"/>
      <c r="F25" s="12"/>
      <c r="G25" s="12"/>
      <c r="H25" s="12"/>
      <c r="I25" s="12"/>
      <c r="J25" s="12"/>
      <c r="K25" s="11"/>
    </row>
    <row r="26" spans="1:11" s="10" customFormat="1" ht="21" customHeight="1">
      <c r="A26" s="14"/>
      <c r="B26" s="8" t="s">
        <v>10</v>
      </c>
      <c r="C26" s="7" t="s">
        <v>0</v>
      </c>
      <c r="D26" s="12"/>
      <c r="E26" s="12"/>
      <c r="F26" s="12"/>
      <c r="G26" s="12"/>
      <c r="H26" s="12"/>
      <c r="I26" s="12"/>
      <c r="J26" s="12"/>
      <c r="K26" s="11"/>
    </row>
    <row r="27" spans="1:11" ht="21" customHeight="1">
      <c r="A27" s="13"/>
      <c r="B27" s="8" t="s">
        <v>31</v>
      </c>
      <c r="C27" s="7" t="s">
        <v>0</v>
      </c>
      <c r="D27" s="11"/>
      <c r="E27" s="11"/>
      <c r="F27" s="11"/>
      <c r="G27" s="11"/>
      <c r="H27" s="11"/>
      <c r="I27" s="11"/>
      <c r="J27" s="11"/>
      <c r="K27" s="11"/>
    </row>
    <row r="28" spans="1:11" ht="21" customHeight="1">
      <c r="A28" s="13"/>
      <c r="B28" s="8" t="s">
        <v>10</v>
      </c>
      <c r="C28" s="7" t="s">
        <v>0</v>
      </c>
      <c r="D28" s="11"/>
      <c r="E28" s="11"/>
      <c r="F28" s="11"/>
      <c r="G28" s="11"/>
      <c r="H28" s="11"/>
      <c r="I28" s="11"/>
      <c r="J28" s="11"/>
      <c r="K28" s="11"/>
    </row>
    <row r="29" spans="1:11" ht="21.75" customHeight="1">
      <c r="A29" s="13"/>
      <c r="B29" s="8" t="s">
        <v>32</v>
      </c>
      <c r="C29" s="7" t="s">
        <v>0</v>
      </c>
      <c r="D29" s="11"/>
      <c r="E29" s="11"/>
      <c r="F29" s="11"/>
      <c r="G29" s="11"/>
      <c r="H29" s="11"/>
      <c r="I29" s="11"/>
      <c r="J29" s="11"/>
      <c r="K29" s="11"/>
    </row>
    <row r="30" spans="1:11" ht="20.25" customHeight="1">
      <c r="A30" s="13"/>
      <c r="B30" s="8" t="s">
        <v>10</v>
      </c>
      <c r="C30" s="7" t="s">
        <v>0</v>
      </c>
      <c r="D30" s="11"/>
      <c r="E30" s="11"/>
      <c r="F30" s="11"/>
      <c r="G30" s="11"/>
      <c r="H30" s="11"/>
      <c r="I30" s="11"/>
      <c r="J30" s="11"/>
      <c r="K30" s="11"/>
    </row>
    <row r="31" spans="1:11" ht="21.75" customHeight="1">
      <c r="A31" s="13"/>
      <c r="B31" s="8" t="s">
        <v>33</v>
      </c>
      <c r="C31" s="7" t="s">
        <v>0</v>
      </c>
      <c r="D31" s="11"/>
      <c r="E31" s="11"/>
      <c r="F31" s="11"/>
      <c r="G31" s="11"/>
      <c r="H31" s="11"/>
      <c r="I31" s="11"/>
      <c r="J31" s="11"/>
      <c r="K31" s="11"/>
    </row>
    <row r="32" spans="1:11" ht="20.25" customHeight="1">
      <c r="A32" s="13"/>
      <c r="B32" s="8" t="s">
        <v>10</v>
      </c>
      <c r="C32" s="7" t="s">
        <v>0</v>
      </c>
      <c r="D32" s="11"/>
      <c r="E32" s="11"/>
      <c r="F32" s="11"/>
      <c r="G32" s="11"/>
      <c r="H32" s="11"/>
      <c r="I32" s="11"/>
      <c r="J32" s="11"/>
      <c r="K32" s="11"/>
    </row>
    <row r="33" spans="1:11" ht="16.5">
      <c r="A33" s="19"/>
      <c r="B33" s="19" t="s">
        <v>28</v>
      </c>
      <c r="C33" s="20" t="s">
        <v>0</v>
      </c>
      <c r="D33" s="19"/>
      <c r="E33" s="19"/>
      <c r="F33" s="19"/>
      <c r="G33" s="19"/>
      <c r="H33" s="19"/>
      <c r="I33" s="19"/>
      <c r="J33" s="19"/>
      <c r="K33" s="21"/>
    </row>
    <row r="34" spans="1:11" ht="16.5">
      <c r="A34" s="22"/>
      <c r="B34" s="22" t="s">
        <v>10</v>
      </c>
      <c r="C34" s="23" t="s">
        <v>0</v>
      </c>
      <c r="D34" s="22"/>
      <c r="E34" s="22"/>
      <c r="F34" s="22"/>
      <c r="G34" s="22"/>
      <c r="H34" s="22"/>
      <c r="I34" s="22"/>
      <c r="J34" s="22"/>
      <c r="K34" s="24"/>
    </row>
    <row r="37" ht="15">
      <c r="K37" s="15"/>
    </row>
  </sheetData>
  <sheetProtection/>
  <mergeCells count="16">
    <mergeCell ref="E8:E9"/>
    <mergeCell ref="F8:F9"/>
    <mergeCell ref="G7:H7"/>
    <mergeCell ref="G8:G9"/>
    <mergeCell ref="H8:H9"/>
    <mergeCell ref="I8:I9"/>
    <mergeCell ref="K7:K9"/>
    <mergeCell ref="B7:B9"/>
    <mergeCell ref="A7:A9"/>
    <mergeCell ref="J8:J9"/>
    <mergeCell ref="I7:J7"/>
    <mergeCell ref="B3:K3"/>
    <mergeCell ref="B4:K4"/>
    <mergeCell ref="C7:C9"/>
    <mergeCell ref="D7:D9"/>
    <mergeCell ref="E7:F7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Geobit</cp:lastModifiedBy>
  <cp:lastPrinted>2015-03-11T09:32:31Z</cp:lastPrinted>
  <dcterms:created xsi:type="dcterms:W3CDTF">2006-03-03T07:45:10Z</dcterms:created>
  <dcterms:modified xsi:type="dcterms:W3CDTF">2015-03-11T09:32:32Z</dcterms:modified>
  <cp:category/>
  <cp:version/>
  <cp:contentType/>
  <cp:contentStatus/>
</cp:coreProperties>
</file>