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<sst xmlns="http://schemas.openxmlformats.org/spreadsheetml/2006/main" count="62" uniqueCount="36">
  <si>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</si>
  <si>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</si>
  <si>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</si>
  <si>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</si>
  <si>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</si>
  <si>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</si>
  <si>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</si>
  <si>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</si>
  <si>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transporti meqanizmebi</t>
  </si>
  <si>
    <t>c</t>
  </si>
  <si>
    <t>jami</t>
  </si>
  <si>
    <t xml:space="preserve">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</si>
  <si>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</si>
  <si>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</si>
  <si>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>kg</t>
  </si>
  <si>
    <t>t</t>
  </si>
  <si>
    <t xml:space="preserve">samSeneblo masalebis atana saxuravze amwemeqanizmebis gamoyenebiT              </t>
  </si>
  <si>
    <t xml:space="preserve">moTuTiebuli gluvi Tunuqis furcli sisqiT 0.5mm  </t>
  </si>
  <si>
    <t>I xarisxis xis masala</t>
  </si>
  <si>
    <t>samSeneblo lursmani</t>
  </si>
  <si>
    <t>silikoni</t>
  </si>
  <si>
    <t>dazianebuli xis konstruqciebis demontaJi-montaJiT</t>
  </si>
  <si>
    <t>saxuravis mowyoba moTuTiebuli Tunuqis furcliT (endao, parapeti rusuli Rari, Camofena, samercxle da kexi)</t>
  </si>
  <si>
    <t>dazianebuli saxuravis demontaJi</t>
  </si>
  <si>
    <t>lursmani Rariani (burulis)</t>
  </si>
  <si>
    <t xml:space="preserve">samSeneblo narCenebis Camotana da datvirTva a/TviTmclelebze da gatana nayarSi 5 km manZilze                               </t>
  </si>
  <si>
    <t xml:space="preserve">arsebuli profnastilis dazianebuli adgilebis gadaduReba, zedapiris gawmenda-damuSaveba da SeRebva zeTis saRebaviT orpirad </t>
  </si>
  <si>
    <t xml:space="preserve">zeTis saRebavi  </t>
  </si>
  <si>
    <t>d.R.g. (18%)</t>
  </si>
  <si>
    <t>xarjTaRricxva # 1-3</t>
  </si>
  <si>
    <t>masalis transportirebis xarjebi (%)</t>
  </si>
  <si>
    <t>zednadebi xarjebi (%)</t>
  </si>
  <si>
    <t>gegmiuri dagroveba (%)</t>
  </si>
  <si>
    <t>gauTvaliswinebeli xarjebi (%)</t>
  </si>
  <si>
    <t>erT.fasi</t>
  </si>
  <si>
    <t>q. rusTavSi sacxovrebeli korpusebis qanobiani saxuravebis gadaxurvis samuSaoebi                                                                                                                            (sumgaeTel metalurgTa quCa bina #5)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</si>
</sst>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workbookViewId="0" topLeftCell="A21">
      <selection activeCell="A21" sqref="A21"/>
    </sheetView>
  </sheetViews>
  <sheetFormatPr defaultColWidth="9.00390625" defaultRowHeight="12.75"/>
  <cols>
    <col min="1" max="1" width="5.00390625" style="4" customWidth="1"/>
    <col min="2" max="2" width="48.375" style="4" customWidth="1"/>
    <col min="3" max="3" width="9.875" style="4" customWidth="1"/>
    <col min="4" max="4" width="9.375" style="4" customWidth="1"/>
    <col min="5" max="5" width="8.375" style="4" customWidth="1"/>
    <col min="6" max="6" width="11.125" style="4" customWidth="1"/>
    <col min="7" max="7" width="8.625" style="4" customWidth="1"/>
    <col min="8" max="8" width="10.125" style="4" customWidth="1"/>
    <col min="9" max="9" width="8.75390625" style="4" customWidth="1"/>
    <col min="10" max="10" width="9.75390625" style="4" customWidth="1"/>
    <col min="11" max="11" width="12.125" style="4" customWidth="1"/>
    <col min="12" max="12" width="9.25390625" style="4" bestFit="1" customWidth="1"/>
    <col min="13" max="20" width="9.125" style="4" customWidth="1"/>
    <col min="21" max="21" width="9.00390625" style="4" customWidth="1"/>
    <col min="22" max="16384" width="9.125" style="4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5" customHeight="1">
      <c r="A3" s="2"/>
      <c r="B3" s="31" t="s">
        <v>29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ht="48.75" customHeight="1">
      <c r="A4" s="2"/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36.75" customHeight="1">
      <c r="A5" s="26" t="s">
        <v>4</v>
      </c>
      <c r="B5" s="26" t="s">
        <v>5</v>
      </c>
      <c r="C5" s="26" t="s">
        <v>6</v>
      </c>
      <c r="D5" s="26" t="s">
        <v>7</v>
      </c>
      <c r="E5" s="25" t="s">
        <v>1</v>
      </c>
      <c r="F5" s="25"/>
      <c r="G5" s="25" t="s">
        <v>2</v>
      </c>
      <c r="H5" s="25"/>
      <c r="I5" s="29" t="s">
        <v>8</v>
      </c>
      <c r="J5" s="29"/>
      <c r="K5" s="25" t="s">
        <v>3</v>
      </c>
    </row>
    <row r="6" spans="1:11" ht="24.75" customHeight="1">
      <c r="A6" s="26"/>
      <c r="B6" s="26"/>
      <c r="C6" s="26"/>
      <c r="D6" s="26"/>
      <c r="E6" s="25" t="s">
        <v>34</v>
      </c>
      <c r="F6" s="25" t="s">
        <v>3</v>
      </c>
      <c r="G6" s="25" t="s">
        <v>34</v>
      </c>
      <c r="H6" s="25" t="s">
        <v>3</v>
      </c>
      <c r="I6" s="25" t="s">
        <v>34</v>
      </c>
      <c r="J6" s="25" t="s">
        <v>3</v>
      </c>
      <c r="K6" s="25"/>
    </row>
    <row r="7" spans="1:11" ht="10.5" customHeight="1">
      <c r="A7" s="26"/>
      <c r="B7" s="26"/>
      <c r="C7" s="26"/>
      <c r="D7" s="26"/>
      <c r="E7" s="25"/>
      <c r="F7" s="25"/>
      <c r="G7" s="25"/>
      <c r="H7" s="25"/>
      <c r="I7" s="25"/>
      <c r="J7" s="25"/>
      <c r="K7" s="25"/>
    </row>
    <row r="8" spans="1:11" ht="17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5" customHeight="1">
      <c r="A9" s="16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6.5" customHeight="1">
      <c r="A10" s="13">
        <v>1</v>
      </c>
      <c r="B10" s="17" t="s">
        <v>23</v>
      </c>
      <c r="C10" s="7" t="s">
        <v>12</v>
      </c>
      <c r="D10" s="11">
        <f>D16</f>
        <v>268</v>
      </c>
      <c r="E10" s="11"/>
      <c r="F10" s="11"/>
      <c r="G10" s="11"/>
      <c r="H10" s="11"/>
      <c r="I10" s="11"/>
      <c r="J10" s="11"/>
      <c r="K10" s="11"/>
    </row>
    <row r="11" spans="1:11" ht="33">
      <c r="A11" s="13">
        <v>2</v>
      </c>
      <c r="B11" s="17" t="s">
        <v>21</v>
      </c>
      <c r="C11" s="7" t="s">
        <v>13</v>
      </c>
      <c r="D11" s="11">
        <f>D10*0.01</f>
        <v>2.68</v>
      </c>
      <c r="E11" s="11"/>
      <c r="F11" s="11"/>
      <c r="G11" s="11"/>
      <c r="H11" s="11"/>
      <c r="I11" s="11"/>
      <c r="J11" s="11"/>
      <c r="K11" s="11"/>
    </row>
    <row r="12" spans="1:11" ht="20.25">
      <c r="A12" s="13">
        <v>3</v>
      </c>
      <c r="B12" s="17" t="s">
        <v>18</v>
      </c>
      <c r="C12" s="7" t="s">
        <v>13</v>
      </c>
      <c r="D12" s="11">
        <f>D11*1.05</f>
        <v>2.8140000000000005</v>
      </c>
      <c r="E12" s="11"/>
      <c r="F12" s="11"/>
      <c r="G12" s="11"/>
      <c r="H12" s="11"/>
      <c r="I12" s="11"/>
      <c r="J12" s="11"/>
      <c r="K12" s="11"/>
    </row>
    <row r="13" spans="1:11" ht="16.5">
      <c r="A13" s="13">
        <v>4</v>
      </c>
      <c r="B13" s="17" t="s">
        <v>19</v>
      </c>
      <c r="C13" s="7" t="s">
        <v>14</v>
      </c>
      <c r="D13" s="11">
        <f>D10*0.1</f>
        <v>26.8</v>
      </c>
      <c r="E13" s="11"/>
      <c r="F13" s="11"/>
      <c r="G13" s="11"/>
      <c r="H13" s="11"/>
      <c r="I13" s="11"/>
      <c r="J13" s="11"/>
      <c r="K13" s="11"/>
    </row>
    <row r="14" spans="1:11" ht="66">
      <c r="A14" s="27">
        <v>5</v>
      </c>
      <c r="B14" s="17" t="s">
        <v>26</v>
      </c>
      <c r="C14" s="7" t="s">
        <v>12</v>
      </c>
      <c r="D14" s="11">
        <v>500</v>
      </c>
      <c r="E14" s="11"/>
      <c r="F14" s="11"/>
      <c r="G14" s="11"/>
      <c r="H14" s="11"/>
      <c r="I14" s="11"/>
      <c r="J14" s="11"/>
      <c r="K14" s="11"/>
    </row>
    <row r="15" spans="1:11" ht="31.5" customHeight="1">
      <c r="A15" s="28"/>
      <c r="B15" s="6" t="s">
        <v>27</v>
      </c>
      <c r="C15" s="7" t="s">
        <v>14</v>
      </c>
      <c r="D15" s="11">
        <f>D14*0.3</f>
        <v>150</v>
      </c>
      <c r="E15" s="11"/>
      <c r="F15" s="11"/>
      <c r="G15" s="11"/>
      <c r="H15" s="11"/>
      <c r="I15" s="11"/>
      <c r="J15" s="11"/>
      <c r="K15" s="11"/>
    </row>
    <row r="16" spans="1:11" ht="69" customHeight="1">
      <c r="A16" s="13">
        <v>6</v>
      </c>
      <c r="B16" s="17" t="s">
        <v>22</v>
      </c>
      <c r="C16" s="7" t="s">
        <v>12</v>
      </c>
      <c r="D16" s="11">
        <v>268</v>
      </c>
      <c r="E16" s="11"/>
      <c r="F16" s="11"/>
      <c r="G16" s="11"/>
      <c r="H16" s="11"/>
      <c r="I16" s="11"/>
      <c r="J16" s="11"/>
      <c r="K16" s="11"/>
    </row>
    <row r="17" spans="1:11" ht="36" customHeight="1">
      <c r="A17" s="13">
        <v>7</v>
      </c>
      <c r="B17" s="6" t="s">
        <v>17</v>
      </c>
      <c r="C17" s="7" t="s">
        <v>12</v>
      </c>
      <c r="D17" s="11">
        <f>D16*1.28</f>
        <v>343.04</v>
      </c>
      <c r="E17" s="11"/>
      <c r="F17" s="11"/>
      <c r="G17" s="11"/>
      <c r="H17" s="11"/>
      <c r="I17" s="11"/>
      <c r="J17" s="11"/>
      <c r="K17" s="11"/>
    </row>
    <row r="18" spans="1:11" ht="21.75" customHeight="1">
      <c r="A18" s="13">
        <v>8</v>
      </c>
      <c r="B18" s="17" t="s">
        <v>24</v>
      </c>
      <c r="C18" s="7" t="s">
        <v>14</v>
      </c>
      <c r="D18" s="11">
        <f>D10*0.06</f>
        <v>16.08</v>
      </c>
      <c r="E18" s="11"/>
      <c r="F18" s="11"/>
      <c r="G18" s="11"/>
      <c r="H18" s="11"/>
      <c r="I18" s="11"/>
      <c r="J18" s="11"/>
      <c r="K18" s="11"/>
    </row>
    <row r="19" spans="1:11" ht="24.75" customHeight="1">
      <c r="A19" s="7">
        <v>9</v>
      </c>
      <c r="B19" s="17" t="s">
        <v>20</v>
      </c>
      <c r="C19" s="7" t="s">
        <v>9</v>
      </c>
      <c r="D19" s="11">
        <f>D10*0.02</f>
        <v>5.36</v>
      </c>
      <c r="E19" s="11"/>
      <c r="F19" s="11"/>
      <c r="G19" s="11"/>
      <c r="H19" s="11"/>
      <c r="I19" s="11"/>
      <c r="J19" s="11"/>
      <c r="K19" s="11"/>
    </row>
    <row r="20" spans="1:11" ht="36" customHeight="1">
      <c r="A20" s="7">
        <v>10</v>
      </c>
      <c r="B20" s="6" t="s">
        <v>16</v>
      </c>
      <c r="C20" s="7" t="s">
        <v>15</v>
      </c>
      <c r="D20" s="11">
        <f>D10*0.01</f>
        <v>2.68</v>
      </c>
      <c r="E20" s="11"/>
      <c r="F20" s="11"/>
      <c r="G20" s="11"/>
      <c r="H20" s="11"/>
      <c r="I20" s="11"/>
      <c r="J20" s="11"/>
      <c r="K20" s="11"/>
    </row>
    <row r="21" spans="1:11" ht="55.5" customHeight="1">
      <c r="A21" s="7">
        <v>11</v>
      </c>
      <c r="B21" s="6" t="s">
        <v>25</v>
      </c>
      <c r="C21" s="7" t="s">
        <v>15</v>
      </c>
      <c r="D21" s="11">
        <f>D10*0.03</f>
        <v>8.04</v>
      </c>
      <c r="E21" s="11"/>
      <c r="F21" s="11"/>
      <c r="G21" s="11"/>
      <c r="H21" s="11"/>
      <c r="I21" s="11"/>
      <c r="J21" s="11"/>
      <c r="K21" s="11"/>
    </row>
    <row r="22" spans="1:11" ht="21" customHeight="1">
      <c r="A22" s="14"/>
      <c r="B22" s="3" t="s">
        <v>11</v>
      </c>
      <c r="C22" s="9" t="s">
        <v>0</v>
      </c>
      <c r="D22" s="12"/>
      <c r="E22" s="12"/>
      <c r="F22" s="12"/>
      <c r="G22" s="12"/>
      <c r="H22" s="12"/>
      <c r="I22" s="12"/>
      <c r="J22" s="12"/>
      <c r="K22" s="12"/>
    </row>
    <row r="23" spans="1:11" ht="35.25" customHeight="1">
      <c r="A23" s="14"/>
      <c r="B23" s="8" t="s">
        <v>30</v>
      </c>
      <c r="C23" s="7" t="s">
        <v>0</v>
      </c>
      <c r="D23" s="12"/>
      <c r="E23" s="12"/>
      <c r="F23" s="12"/>
      <c r="G23" s="12"/>
      <c r="H23" s="12"/>
      <c r="I23" s="12"/>
      <c r="J23" s="12"/>
      <c r="K23" s="11"/>
    </row>
    <row r="24" spans="1:11" ht="24" customHeight="1">
      <c r="A24" s="14"/>
      <c r="B24" s="8" t="s">
        <v>10</v>
      </c>
      <c r="C24" s="7" t="s">
        <v>0</v>
      </c>
      <c r="D24" s="12"/>
      <c r="E24" s="12"/>
      <c r="F24" s="12"/>
      <c r="G24" s="12"/>
      <c r="H24" s="12"/>
      <c r="I24" s="12"/>
      <c r="J24" s="12"/>
      <c r="K24" s="11"/>
    </row>
    <row r="25" spans="1:12" ht="16.5">
      <c r="A25" s="13"/>
      <c r="B25" s="8" t="s">
        <v>31</v>
      </c>
      <c r="C25" s="7" t="s">
        <v>0</v>
      </c>
      <c r="D25" s="11"/>
      <c r="E25" s="11"/>
      <c r="F25" s="11"/>
      <c r="G25" s="11"/>
      <c r="H25" s="11"/>
      <c r="I25" s="11"/>
      <c r="J25" s="11"/>
      <c r="K25" s="11"/>
      <c r="L25" s="18"/>
    </row>
    <row r="26" spans="1:11" ht="16.5">
      <c r="A26" s="13"/>
      <c r="B26" s="8" t="s">
        <v>10</v>
      </c>
      <c r="C26" s="7" t="s">
        <v>0</v>
      </c>
      <c r="D26" s="11"/>
      <c r="E26" s="11"/>
      <c r="F26" s="11"/>
      <c r="G26" s="11"/>
      <c r="H26" s="11"/>
      <c r="I26" s="11"/>
      <c r="J26" s="11"/>
      <c r="K26" s="11"/>
    </row>
    <row r="27" spans="1:11" s="10" customFormat="1" ht="21.75" customHeight="1">
      <c r="A27" s="13"/>
      <c r="B27" s="8" t="s">
        <v>32</v>
      </c>
      <c r="C27" s="7" t="s">
        <v>0</v>
      </c>
      <c r="D27" s="11"/>
      <c r="E27" s="11"/>
      <c r="F27" s="11"/>
      <c r="G27" s="11"/>
      <c r="H27" s="11"/>
      <c r="I27" s="11"/>
      <c r="J27" s="11"/>
      <c r="K27" s="11"/>
    </row>
    <row r="28" spans="1:11" s="10" customFormat="1" ht="23.25" customHeight="1">
      <c r="A28" s="13"/>
      <c r="B28" s="8" t="s">
        <v>10</v>
      </c>
      <c r="C28" s="7" t="s">
        <v>0</v>
      </c>
      <c r="D28" s="11"/>
      <c r="E28" s="11"/>
      <c r="F28" s="11"/>
      <c r="G28" s="11"/>
      <c r="H28" s="11"/>
      <c r="I28" s="11"/>
      <c r="J28" s="11"/>
      <c r="K28" s="11"/>
    </row>
    <row r="29" spans="1:11" s="10" customFormat="1" ht="21" customHeight="1">
      <c r="A29" s="13"/>
      <c r="B29" s="8" t="s">
        <v>33</v>
      </c>
      <c r="C29" s="7" t="s">
        <v>0</v>
      </c>
      <c r="D29" s="11"/>
      <c r="E29" s="11"/>
      <c r="F29" s="11"/>
      <c r="G29" s="11"/>
      <c r="H29" s="11"/>
      <c r="I29" s="11"/>
      <c r="J29" s="11"/>
      <c r="K29" s="11"/>
    </row>
    <row r="30" spans="1:11" ht="21" customHeight="1">
      <c r="A30" s="13"/>
      <c r="B30" s="8" t="s">
        <v>10</v>
      </c>
      <c r="C30" s="7" t="s">
        <v>0</v>
      </c>
      <c r="D30" s="11"/>
      <c r="E30" s="11"/>
      <c r="F30" s="11"/>
      <c r="G30" s="11"/>
      <c r="H30" s="11"/>
      <c r="I30" s="11"/>
      <c r="J30" s="11"/>
      <c r="K30" s="11"/>
    </row>
    <row r="31" spans="1:11" ht="21" customHeight="1">
      <c r="A31" s="19"/>
      <c r="B31" s="19" t="s">
        <v>28</v>
      </c>
      <c r="C31" s="20" t="s">
        <v>0</v>
      </c>
      <c r="D31" s="19"/>
      <c r="E31" s="19"/>
      <c r="F31" s="19"/>
      <c r="G31" s="19"/>
      <c r="H31" s="19"/>
      <c r="I31" s="19"/>
      <c r="J31" s="19"/>
      <c r="K31" s="21"/>
    </row>
    <row r="32" spans="1:11" ht="21.75" customHeight="1">
      <c r="A32" s="22"/>
      <c r="B32" s="22" t="s">
        <v>10</v>
      </c>
      <c r="C32" s="23" t="s">
        <v>0</v>
      </c>
      <c r="D32" s="22"/>
      <c r="E32" s="22"/>
      <c r="F32" s="22"/>
      <c r="G32" s="22"/>
      <c r="H32" s="22"/>
      <c r="I32" s="22"/>
      <c r="J32" s="22"/>
      <c r="K32" s="24"/>
    </row>
    <row r="33" ht="20.25" customHeight="1"/>
    <row r="34" ht="21.75" customHeight="1"/>
    <row r="35" ht="20.25" customHeight="1">
      <c r="K35" s="15"/>
    </row>
  </sheetData>
  <sheetProtection/>
  <mergeCells count="17">
    <mergeCell ref="A14:A15"/>
    <mergeCell ref="A5:A7"/>
    <mergeCell ref="J6:J7"/>
    <mergeCell ref="I5:J5"/>
    <mergeCell ref="B4:K4"/>
    <mergeCell ref="B3:K3"/>
    <mergeCell ref="K5:K7"/>
    <mergeCell ref="B5:B7"/>
    <mergeCell ref="I6:I7"/>
    <mergeCell ref="C5:C7"/>
    <mergeCell ref="D5:D7"/>
    <mergeCell ref="E5:F5"/>
    <mergeCell ref="E6:E7"/>
    <mergeCell ref="F6:F7"/>
    <mergeCell ref="G5:H5"/>
    <mergeCell ref="G6:G7"/>
    <mergeCell ref="H6:H7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Geobit</cp:lastModifiedBy>
  <cp:lastPrinted>2015-03-10T07:12:55Z</cp:lastPrinted>
  <dcterms:created xsi:type="dcterms:W3CDTF">2006-03-03T07:45:10Z</dcterms:created>
  <dcterms:modified xsi:type="dcterms:W3CDTF">2015-03-11T09:13:12Z</dcterms:modified>
  <cp:category/>
  <cp:version/>
  <cp:contentType/>
  <cp:contentStatus/>
</cp:coreProperties>
</file>