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hio.bregvadze\Desktop\2024 წელი\კარი-ჟალუზების, შლაგბაუმებისა\სატენდერო დოკუმენტაცია\"/>
    </mc:Choice>
  </mc:AlternateContent>
  <bookViews>
    <workbookView xWindow="0" yWindow="0" windowWidth="28800" windowHeight="12300"/>
  </bookViews>
  <sheets>
    <sheet name="ნაერთი" sheetId="1" r:id="rId1"/>
  </sheets>
  <definedNames>
    <definedName name="_xlnm.Print_Area" localSheetId="0">ნაერთი!$A$1:$E$87</definedName>
  </definedNames>
  <calcPr calcId="162913"/>
</workbook>
</file>

<file path=xl/calcChain.xml><?xml version="1.0" encoding="utf-8"?>
<calcChain xmlns="http://schemas.openxmlformats.org/spreadsheetml/2006/main">
  <c r="D44" i="1" l="1"/>
  <c r="D66" i="1"/>
  <c r="D86" i="1"/>
  <c r="E26" i="1" l="1"/>
  <c r="E86" i="1" l="1"/>
  <c r="E66" i="1"/>
  <c r="E44" i="1"/>
  <c r="E87" i="1" l="1"/>
  <c r="D26" i="1"/>
  <c r="D87" i="1" s="1"/>
</calcChain>
</file>

<file path=xl/sharedStrings.xml><?xml version="1.0" encoding="utf-8"?>
<sst xmlns="http://schemas.openxmlformats.org/spreadsheetml/2006/main" count="176" uniqueCount="93">
  <si>
    <t>დოკლეველერის სათადარიგო ნაწილები</t>
  </si>
  <si>
    <t>დოკლეველერის პლატფორმა</t>
  </si>
  <si>
    <t>პლატფორმის წინა ჩარჩო</t>
  </si>
  <si>
    <t>ჩარჩო O, T, W, P</t>
  </si>
  <si>
    <t>ჩარჩოს ყუთი</t>
  </si>
  <si>
    <t>სამაგრი ჩარჩოსთვის (მარცხენა/მარჯვენა)</t>
  </si>
  <si>
    <t>სამაგრი P ჩარჩოსთვის (მარცხენა/მარჯვენა)</t>
  </si>
  <si>
    <t>კონტროლერი</t>
  </si>
  <si>
    <t>კაუჭი</t>
  </si>
  <si>
    <t>მილის დამჭერი</t>
  </si>
  <si>
    <t>შემაერთებელი როზეტი</t>
  </si>
  <si>
    <t>კარი-ჟალუზის სათადარიგო ნაწილები</t>
  </si>
  <si>
    <t>მიმმართველის ქვედა გორგოლაჭის წყვილი</t>
  </si>
  <si>
    <t>ზამბარა</t>
  </si>
  <si>
    <t>სექციური კარის ლილვი</t>
  </si>
  <si>
    <t>შლაგბაუმების სათადარიგო ნაწილები</t>
  </si>
  <si>
    <t>ისრის საყრდენი</t>
  </si>
  <si>
    <t>დამცავი რეზინი</t>
  </si>
  <si>
    <t>წითელი წებოვანი ამრეკლი ზოლი ისრისთვის (შეკვრაში 20 ცალი)</t>
  </si>
  <si>
    <t>ფოტოელემენტების წყვილი დიაპაზონი 10მ</t>
  </si>
  <si>
    <t>ტრანსფორმატორი</t>
  </si>
  <si>
    <t>რედუქტორი</t>
  </si>
  <si>
    <t>რედუქტორის კბილანა</t>
  </si>
  <si>
    <t>გადაცემის მკლავი</t>
  </si>
  <si>
    <t>მართვის პლატა</t>
  </si>
  <si>
    <t>ავტომატური ბარიერის მაშუქა ციმციმა</t>
  </si>
  <si>
    <t>მაშუქა ციმციმა ნათურა</t>
  </si>
  <si>
    <t xml:space="preserve">ავტომატური ბარიერის სამაგრი ქანჩები </t>
  </si>
  <si>
    <t>მართვის ღილაკი</t>
  </si>
  <si>
    <t>შუშის სლაიდ-კარი</t>
  </si>
  <si>
    <t>მართვის პლატა (თავსებადი არსებულ კართან)</t>
  </si>
  <si>
    <t>ძრავის რედუქტორი(თავსებადი არსებულ კართან)</t>
  </si>
  <si>
    <t>შემაერთებელი მოდული (თავსებადი არსებულ კართან)</t>
  </si>
  <si>
    <t>ღვედის დამჭიმი (თავსებადი არსებულ კართან)</t>
  </si>
  <si>
    <t>ღვედი (თავსებადი არსებულ კართან)</t>
  </si>
  <si>
    <t>მართვის პულტი (თავსებადი არსებულ კართან)</t>
  </si>
  <si>
    <t>რადარი (თავსებადი არსებულ კართან)</t>
  </si>
  <si>
    <t>ცალი</t>
  </si>
  <si>
    <t>N</t>
  </si>
  <si>
    <t>ჯამი:</t>
  </si>
  <si>
    <t>სულ ჯამი:</t>
  </si>
  <si>
    <t>განზ-ება</t>
  </si>
  <si>
    <t>რელეს კვების ბლოკი</t>
  </si>
  <si>
    <t xml:space="preserve">ცალი </t>
  </si>
  <si>
    <t>გრძ.მ.</t>
  </si>
  <si>
    <t xml:space="preserve">ამწე ბაგირი </t>
  </si>
  <si>
    <t>ქვედა პანელის რეზინი</t>
  </si>
  <si>
    <t>სექციური კარის ლილვის გადასაბმელი</t>
  </si>
  <si>
    <t>კვ.მ.</t>
  </si>
  <si>
    <t>ალუმინის ისარი</t>
  </si>
  <si>
    <t>დიოდური ლენტი</t>
  </si>
  <si>
    <t>ფოტოელემენტი (თავსებადი არსებულ კართან)</t>
  </si>
  <si>
    <t>კარის დამცავი რეზინები</t>
  </si>
  <si>
    <t>კარის დამცავი ჩოთქისებრი</t>
  </si>
  <si>
    <t>კომპლექტი</t>
  </si>
  <si>
    <t>ორტესებრი კოჭი  O, T, W ჩარჩოებისთვის</t>
  </si>
  <si>
    <t>უკანა ორტესებრი კოჭი O, P ჩარჩოსთვის</t>
  </si>
  <si>
    <t>დამცავი ბალიშების მოწყობა</t>
  </si>
  <si>
    <t>სპილენძის რბილი კაბელი 2.5X5</t>
  </si>
  <si>
    <t>ჰიდრავლიკური ამძრავი</t>
  </si>
  <si>
    <t xml:space="preserve">წინა ჩარჩოს ჰიდრავლიკური ამძრავი </t>
  </si>
  <si>
    <t>ისპექტირების მილი</t>
  </si>
  <si>
    <t>ჰიდრავლიკის ზეთი (ყინვაგამძლე)</t>
  </si>
  <si>
    <t>ლ.</t>
  </si>
  <si>
    <t>ჰიდრავლიკური მილი</t>
  </si>
  <si>
    <t>ქვედა პანელის რეზინის ალუმინის პროფილი</t>
  </si>
  <si>
    <t>გორგოლაჭები  (თავსებადი არსებულ კართან)</t>
  </si>
  <si>
    <t>სავალდებულოა თვეში ერთხელ ტექნიკური დათვალიერება, მექანიზმის მტვრისაგან გაწმენდა, ზეთის დონის შემოწმება, საჭიროების შემთხვევაში მექანიზმების შეზეთვა</t>
  </si>
  <si>
    <t>სავალდებულოა თვეში ერთხელ ტექნიკური დათვალიერება, მართვის ბლოკის რეგულირება, ამწევი ბაგირის რეგულირება, ზამბარის რეგულირება, მიმმართველი გორგოლაჭების რეგულირება და მექანიზმების გაწმენდა მტვრისაგან</t>
  </si>
  <si>
    <t>სავალდებულოა თვეში ერთხელ ტექნიკური დათვალიერება, მექანიზმების გაწმენდა მტვრისგან, შემოწმება პროგრამულ პარამეტრებზე, ისრის რეგულირება, სენსორების გაწმენდა/რეგულირება და ზამბარის სიხისტის რეგულირება</t>
  </si>
  <si>
    <t>სავალდებულოა თვეში ერთხელ ტექნიკური დათვალიერება, მართვის ბლოკის რეგულირება, მექანიზმების გაწმენდა მტვრისგან, სენსორების გაწმენა/რეგულირება</t>
  </si>
  <si>
    <t>კონტროლერი (თავსებადი არსებულ ჟალუზთან)</t>
  </si>
  <si>
    <t>სექციური კარის მინა</t>
  </si>
  <si>
    <t>ძრავის რედუქტორი</t>
  </si>
  <si>
    <t xml:space="preserve">ძრავი </t>
  </si>
  <si>
    <t>სექციური კარის სენდვიჩ პანელი</t>
  </si>
  <si>
    <t>მიმმართველი რელსი</t>
  </si>
  <si>
    <t>სტოპერი</t>
  </si>
  <si>
    <t>ჯაჭვი</t>
  </si>
  <si>
    <t>სამაგრი კრონშტეინი</t>
  </si>
  <si>
    <t>კომპლ.</t>
  </si>
  <si>
    <t>სამართავი ღილაკი</t>
  </si>
  <si>
    <t>ძრავი (თავსებადი არსებულ კართან)</t>
  </si>
  <si>
    <t>მინა</t>
  </si>
  <si>
    <t>კვ.მ</t>
  </si>
  <si>
    <t>მინის ქვედა ფიქსატორი</t>
  </si>
  <si>
    <t>დოკლეველერის ძრავი (არსებულთან თავსებადი)</t>
  </si>
  <si>
    <t>საკიდი მექანიზმი</t>
  </si>
  <si>
    <t>ჩამრთველ/გამთიშველი</t>
  </si>
  <si>
    <t>ფოტოელემენტის საყრდენი კრონშტეინი</t>
  </si>
  <si>
    <t>პრეისკურანტი/დანართი N1</t>
  </si>
  <si>
    <t>პრეტენდენტის მიერ შემოთავაზებული სათადარიგო ნაწილების ერთეულის
ღირებულება (ლარი)</t>
  </si>
  <si>
    <t>სათადარიგო ნაწილების ერთეულის
ზღვრული ღირებულება (ლარი)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</si>
</sst>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rgb="FF002060"/>
      <name val="Calibri"/>
      <family val="2"/>
      <scheme val="minor"/>
    </font>
    <font>
      <b/>
      <i/>
      <sz val="9.5"/>
      <color rgb="FF002060"/>
      <name val="Calibri"/>
      <family val="2"/>
      <scheme val="minor"/>
    </font>
    <font>
      <sz val="9.5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justify"/>
    </xf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2" fontId="5" fillId="5" borderId="2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5" borderId="9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0" fontId="5" fillId="5" borderId="5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Стиль_названий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tabSelected="1" view="pageBreakPreview" topLeftCell="A74" zoomScale="130" zoomScaleNormal="130" zoomScaleSheetLayoutView="130" workbookViewId="0">
      <selection activeCell="E24" sqref="E3:E24"/>
    </sheetView>
  </sheetViews>
  <sheetFormatPr defaultRowHeight="12.75" x14ac:dyDescent="0.25"/>
  <cols>
    <col min="1" max="1" width="5.140625" style="4" customWidth="1"/>
    <col min="2" max="2" width="52.7109375" style="1" customWidth="1"/>
    <col min="3" max="3" width="16.85546875" style="1" customWidth="1"/>
    <col min="4" max="4" width="26.42578125" style="1" customWidth="1"/>
    <col min="5" max="5" width="29.42578125" style="6" customWidth="1"/>
    <col min="6" max="16384" width="9.140625" style="1"/>
  </cols>
  <sheetData>
    <row r="1" spans="1:5" ht="17.25" customHeight="1" x14ac:dyDescent="0.25">
      <c r="A1" s="35" t="s">
        <v>90</v>
      </c>
      <c r="B1" s="35"/>
      <c r="C1" s="35"/>
      <c r="D1" s="35"/>
      <c r="E1" s="35"/>
    </row>
    <row r="2" spans="1:5" s="2" customFormat="1" ht="82.5" customHeight="1" x14ac:dyDescent="0.25">
      <c r="A2" s="7" t="s">
        <v>38</v>
      </c>
      <c r="B2" s="8" t="s">
        <v>0</v>
      </c>
      <c r="C2" s="8" t="s">
        <v>41</v>
      </c>
      <c r="D2" s="8" t="s">
        <v>92</v>
      </c>
      <c r="E2" s="9" t="s">
        <v>91</v>
      </c>
    </row>
    <row r="3" spans="1:5" ht="15" customHeight="1" x14ac:dyDescent="0.25">
      <c r="A3" s="14">
        <v>1</v>
      </c>
      <c r="B3" s="15" t="s">
        <v>1</v>
      </c>
      <c r="C3" s="16" t="s">
        <v>43</v>
      </c>
      <c r="D3" s="17">
        <v>7693.79</v>
      </c>
      <c r="E3" s="17"/>
    </row>
    <row r="4" spans="1:5" ht="15" customHeight="1" x14ac:dyDescent="0.25">
      <c r="A4" s="14">
        <v>2</v>
      </c>
      <c r="B4" s="15" t="s">
        <v>2</v>
      </c>
      <c r="C4" s="16" t="s">
        <v>43</v>
      </c>
      <c r="D4" s="17">
        <v>3393.93</v>
      </c>
      <c r="E4" s="17"/>
    </row>
    <row r="5" spans="1:5" ht="15" customHeight="1" x14ac:dyDescent="0.25">
      <c r="A5" s="14">
        <v>3</v>
      </c>
      <c r="B5" s="15" t="s">
        <v>3</v>
      </c>
      <c r="C5" s="16" t="s">
        <v>43</v>
      </c>
      <c r="D5" s="17">
        <v>1479.4</v>
      </c>
      <c r="E5" s="17"/>
    </row>
    <row r="6" spans="1:5" ht="15" customHeight="1" x14ac:dyDescent="0.25">
      <c r="A6" s="14">
        <v>4</v>
      </c>
      <c r="B6" s="15" t="s">
        <v>4</v>
      </c>
      <c r="C6" s="16" t="s">
        <v>43</v>
      </c>
      <c r="D6" s="17">
        <v>1435.89</v>
      </c>
      <c r="E6" s="17"/>
    </row>
    <row r="7" spans="1:5" ht="15" customHeight="1" x14ac:dyDescent="0.25">
      <c r="A7" s="14">
        <v>5</v>
      </c>
      <c r="B7" s="15" t="s">
        <v>55</v>
      </c>
      <c r="C7" s="16" t="s">
        <v>43</v>
      </c>
      <c r="D7" s="17">
        <v>913.75</v>
      </c>
      <c r="E7" s="17"/>
    </row>
    <row r="8" spans="1:5" ht="15" customHeight="1" x14ac:dyDescent="0.25">
      <c r="A8" s="14">
        <v>6</v>
      </c>
      <c r="B8" s="15" t="s">
        <v>56</v>
      </c>
      <c r="C8" s="16" t="s">
        <v>43</v>
      </c>
      <c r="D8" s="17">
        <v>896.34</v>
      </c>
      <c r="E8" s="17"/>
    </row>
    <row r="9" spans="1:5" ht="15" customHeight="1" x14ac:dyDescent="0.25">
      <c r="A9" s="14">
        <v>7</v>
      </c>
      <c r="B9" s="15" t="s">
        <v>5</v>
      </c>
      <c r="C9" s="16" t="s">
        <v>43</v>
      </c>
      <c r="D9" s="17">
        <v>304.58</v>
      </c>
      <c r="E9" s="17"/>
    </row>
    <row r="10" spans="1:5" ht="15" customHeight="1" x14ac:dyDescent="0.25">
      <c r="A10" s="14">
        <v>8</v>
      </c>
      <c r="B10" s="15" t="s">
        <v>6</v>
      </c>
      <c r="C10" s="16" t="s">
        <v>43</v>
      </c>
      <c r="D10" s="17">
        <v>765.81</v>
      </c>
      <c r="E10" s="17"/>
    </row>
    <row r="11" spans="1:5" s="5" customFormat="1" ht="15" customHeight="1" x14ac:dyDescent="0.25">
      <c r="A11" s="18">
        <v>9</v>
      </c>
      <c r="B11" s="15" t="s">
        <v>57</v>
      </c>
      <c r="C11" s="16" t="s">
        <v>43</v>
      </c>
      <c r="D11" s="17">
        <v>574.35</v>
      </c>
      <c r="E11" s="17"/>
    </row>
    <row r="12" spans="1:5" ht="15" customHeight="1" x14ac:dyDescent="0.25">
      <c r="A12" s="14">
        <v>10</v>
      </c>
      <c r="B12" s="15" t="s">
        <v>42</v>
      </c>
      <c r="C12" s="16" t="s">
        <v>43</v>
      </c>
      <c r="D12" s="17">
        <v>2958.81</v>
      </c>
      <c r="E12" s="17"/>
    </row>
    <row r="13" spans="1:5" ht="15" customHeight="1" x14ac:dyDescent="0.25">
      <c r="A13" s="14">
        <v>11</v>
      </c>
      <c r="B13" s="15" t="s">
        <v>7</v>
      </c>
      <c r="C13" s="16" t="s">
        <v>43</v>
      </c>
      <c r="D13" s="17">
        <v>2697.74</v>
      </c>
      <c r="E13" s="17"/>
    </row>
    <row r="14" spans="1:5" x14ac:dyDescent="0.25">
      <c r="A14" s="14">
        <v>12</v>
      </c>
      <c r="B14" s="19" t="s">
        <v>58</v>
      </c>
      <c r="C14" s="20" t="s">
        <v>44</v>
      </c>
      <c r="D14" s="17">
        <v>7.83</v>
      </c>
      <c r="E14" s="17"/>
    </row>
    <row r="15" spans="1:5" ht="15" customHeight="1" x14ac:dyDescent="0.25">
      <c r="A15" s="14">
        <v>13</v>
      </c>
      <c r="B15" s="15" t="s">
        <v>59</v>
      </c>
      <c r="C15" s="16" t="s">
        <v>43</v>
      </c>
      <c r="D15" s="17">
        <v>1653.45</v>
      </c>
      <c r="E15" s="17"/>
    </row>
    <row r="16" spans="1:5" ht="15" customHeight="1" x14ac:dyDescent="0.25">
      <c r="A16" s="14">
        <v>14</v>
      </c>
      <c r="B16" s="15" t="s">
        <v>60</v>
      </c>
      <c r="C16" s="16" t="s">
        <v>43</v>
      </c>
      <c r="D16" s="17">
        <v>1479.4</v>
      </c>
      <c r="E16" s="17"/>
    </row>
    <row r="17" spans="1:5" ht="15" customHeight="1" x14ac:dyDescent="0.25">
      <c r="A17" s="14">
        <v>15</v>
      </c>
      <c r="B17" s="19" t="s">
        <v>61</v>
      </c>
      <c r="C17" s="16" t="s">
        <v>43</v>
      </c>
      <c r="D17" s="17">
        <v>130.53</v>
      </c>
      <c r="E17" s="17"/>
    </row>
    <row r="18" spans="1:5" ht="15" customHeight="1" x14ac:dyDescent="0.25">
      <c r="A18" s="14">
        <v>16</v>
      </c>
      <c r="B18" s="15" t="s">
        <v>8</v>
      </c>
      <c r="C18" s="16" t="s">
        <v>43</v>
      </c>
      <c r="D18" s="17">
        <v>130.53</v>
      </c>
      <c r="E18" s="17"/>
    </row>
    <row r="19" spans="1:5" ht="15" customHeight="1" x14ac:dyDescent="0.25">
      <c r="A19" s="14">
        <v>17</v>
      </c>
      <c r="B19" s="15" t="s">
        <v>9</v>
      </c>
      <c r="C19" s="16" t="s">
        <v>43</v>
      </c>
      <c r="D19" s="17">
        <v>69.61</v>
      </c>
      <c r="E19" s="17"/>
    </row>
    <row r="20" spans="1:5" x14ac:dyDescent="0.25">
      <c r="A20" s="14">
        <v>18</v>
      </c>
      <c r="B20" s="15" t="s">
        <v>10</v>
      </c>
      <c r="C20" s="16" t="s">
        <v>43</v>
      </c>
      <c r="D20" s="17">
        <v>43.51</v>
      </c>
      <c r="E20" s="17"/>
    </row>
    <row r="21" spans="1:5" x14ac:dyDescent="0.25">
      <c r="A21" s="14">
        <v>19</v>
      </c>
      <c r="B21" s="15" t="s">
        <v>62</v>
      </c>
      <c r="C21" s="16" t="s">
        <v>63</v>
      </c>
      <c r="D21" s="17">
        <v>24.36</v>
      </c>
      <c r="E21" s="17"/>
    </row>
    <row r="22" spans="1:5" x14ac:dyDescent="0.25">
      <c r="A22" s="14">
        <v>20</v>
      </c>
      <c r="B22" s="15" t="s">
        <v>64</v>
      </c>
      <c r="C22" s="16" t="s">
        <v>44</v>
      </c>
      <c r="D22" s="17">
        <v>95.72</v>
      </c>
      <c r="E22" s="17"/>
    </row>
    <row r="23" spans="1:5" x14ac:dyDescent="0.25">
      <c r="A23" s="14">
        <v>21</v>
      </c>
      <c r="B23" s="21" t="s">
        <v>86</v>
      </c>
      <c r="C23" s="16" t="s">
        <v>43</v>
      </c>
      <c r="D23" s="17">
        <v>2854.38</v>
      </c>
      <c r="E23" s="17"/>
    </row>
    <row r="24" spans="1:5" x14ac:dyDescent="0.25">
      <c r="A24" s="14">
        <v>22</v>
      </c>
      <c r="B24" s="21" t="s">
        <v>73</v>
      </c>
      <c r="C24" s="16" t="s">
        <v>43</v>
      </c>
      <c r="D24" s="17">
        <v>1653.45</v>
      </c>
      <c r="E24" s="17"/>
    </row>
    <row r="25" spans="1:5" ht="42.75" customHeight="1" x14ac:dyDescent="0.25">
      <c r="A25" s="14">
        <v>23</v>
      </c>
      <c r="B25" s="37" t="s">
        <v>67</v>
      </c>
      <c r="C25" s="38"/>
      <c r="D25" s="38"/>
      <c r="E25" s="39"/>
    </row>
    <row r="26" spans="1:5" x14ac:dyDescent="0.25">
      <c r="A26" s="36" t="s">
        <v>39</v>
      </c>
      <c r="B26" s="36"/>
      <c r="C26" s="10"/>
      <c r="D26" s="11">
        <f>SUM(D3:D24)</f>
        <v>31257.160000000003</v>
      </c>
      <c r="E26" s="12">
        <f>SUM(E3:E24)</f>
        <v>0</v>
      </c>
    </row>
    <row r="27" spans="1:5" s="2" customFormat="1" ht="51" x14ac:dyDescent="0.25">
      <c r="A27" s="7" t="s">
        <v>38</v>
      </c>
      <c r="B27" s="8" t="s">
        <v>11</v>
      </c>
      <c r="C27" s="8" t="s">
        <v>41</v>
      </c>
      <c r="D27" s="8" t="s">
        <v>92</v>
      </c>
      <c r="E27" s="9" t="s">
        <v>91</v>
      </c>
    </row>
    <row r="28" spans="1:5" ht="15" customHeight="1" x14ac:dyDescent="0.25">
      <c r="A28" s="14">
        <v>1</v>
      </c>
      <c r="B28" s="21" t="s">
        <v>12</v>
      </c>
      <c r="C28" s="16" t="s">
        <v>37</v>
      </c>
      <c r="D28" s="17">
        <v>104.42</v>
      </c>
      <c r="E28" s="17"/>
    </row>
    <row r="29" spans="1:5" x14ac:dyDescent="0.25">
      <c r="A29" s="14">
        <v>2</v>
      </c>
      <c r="B29" s="21" t="s">
        <v>13</v>
      </c>
      <c r="C29" s="16" t="s">
        <v>37</v>
      </c>
      <c r="D29" s="17">
        <v>609.16</v>
      </c>
      <c r="E29" s="17"/>
    </row>
    <row r="30" spans="1:5" ht="15" customHeight="1" x14ac:dyDescent="0.25">
      <c r="A30" s="14">
        <v>3</v>
      </c>
      <c r="B30" s="21" t="s">
        <v>45</v>
      </c>
      <c r="C30" s="16" t="s">
        <v>44</v>
      </c>
      <c r="D30" s="17">
        <v>10.44</v>
      </c>
      <c r="E30" s="17"/>
    </row>
    <row r="31" spans="1:5" ht="15" customHeight="1" x14ac:dyDescent="0.25">
      <c r="A31" s="14">
        <v>4</v>
      </c>
      <c r="B31" s="21" t="s">
        <v>65</v>
      </c>
      <c r="C31" s="16" t="s">
        <v>44</v>
      </c>
      <c r="D31" s="17">
        <v>65.260000000000005</v>
      </c>
      <c r="E31" s="17"/>
    </row>
    <row r="32" spans="1:5" ht="15" customHeight="1" x14ac:dyDescent="0.25">
      <c r="A32" s="14">
        <v>5</v>
      </c>
      <c r="B32" s="21" t="s">
        <v>46</v>
      </c>
      <c r="C32" s="16" t="s">
        <v>44</v>
      </c>
      <c r="D32" s="17">
        <v>60.91</v>
      </c>
      <c r="E32" s="17"/>
    </row>
    <row r="33" spans="1:5" ht="15" customHeight="1" x14ac:dyDescent="0.25">
      <c r="A33" s="14">
        <v>6</v>
      </c>
      <c r="B33" s="21" t="s">
        <v>75</v>
      </c>
      <c r="C33" s="16" t="s">
        <v>48</v>
      </c>
      <c r="D33" s="17">
        <v>304.58</v>
      </c>
      <c r="E33" s="17"/>
    </row>
    <row r="34" spans="1:5" ht="15" customHeight="1" x14ac:dyDescent="0.25">
      <c r="A34" s="14">
        <v>7</v>
      </c>
      <c r="B34" s="21" t="s">
        <v>14</v>
      </c>
      <c r="C34" s="16" t="s">
        <v>37</v>
      </c>
      <c r="D34" s="17">
        <v>60.91</v>
      </c>
      <c r="E34" s="17"/>
    </row>
    <row r="35" spans="1:5" ht="15" customHeight="1" x14ac:dyDescent="0.25">
      <c r="A35" s="14">
        <v>8</v>
      </c>
      <c r="B35" s="21" t="s">
        <v>47</v>
      </c>
      <c r="C35" s="16" t="s">
        <v>37</v>
      </c>
      <c r="D35" s="17">
        <v>60.91</v>
      </c>
      <c r="E35" s="17"/>
    </row>
    <row r="36" spans="1:5" ht="15" customHeight="1" x14ac:dyDescent="0.25">
      <c r="A36" s="14">
        <v>9</v>
      </c>
      <c r="B36" s="21" t="s">
        <v>74</v>
      </c>
      <c r="C36" s="16" t="s">
        <v>37</v>
      </c>
      <c r="D36" s="17">
        <v>3002.32</v>
      </c>
      <c r="E36" s="17"/>
    </row>
    <row r="37" spans="1:5" ht="15" customHeight="1" x14ac:dyDescent="0.25">
      <c r="A37" s="14">
        <v>10</v>
      </c>
      <c r="B37" s="21" t="s">
        <v>71</v>
      </c>
      <c r="C37" s="16" t="s">
        <v>37</v>
      </c>
      <c r="D37" s="17">
        <v>1549.02</v>
      </c>
      <c r="E37" s="17"/>
    </row>
    <row r="38" spans="1:5" ht="15" customHeight="1" x14ac:dyDescent="0.25">
      <c r="A38" s="14">
        <v>11</v>
      </c>
      <c r="B38" s="21" t="s">
        <v>10</v>
      </c>
      <c r="C38" s="16" t="s">
        <v>37</v>
      </c>
      <c r="D38" s="17">
        <v>156.63999999999999</v>
      </c>
      <c r="E38" s="17"/>
    </row>
    <row r="39" spans="1:5" ht="15" customHeight="1" x14ac:dyDescent="0.25">
      <c r="A39" s="14">
        <v>12</v>
      </c>
      <c r="B39" s="21" t="s">
        <v>76</v>
      </c>
      <c r="C39" s="16" t="s">
        <v>44</v>
      </c>
      <c r="D39" s="17">
        <v>73.97</v>
      </c>
      <c r="E39" s="17"/>
    </row>
    <row r="40" spans="1:5" ht="15" customHeight="1" x14ac:dyDescent="0.25">
      <c r="A40" s="14">
        <v>13</v>
      </c>
      <c r="B40" s="21" t="s">
        <v>72</v>
      </c>
      <c r="C40" s="16" t="s">
        <v>48</v>
      </c>
      <c r="D40" s="17">
        <v>78.319999999999993</v>
      </c>
      <c r="E40" s="17"/>
    </row>
    <row r="41" spans="1:5" ht="15" customHeight="1" x14ac:dyDescent="0.25">
      <c r="A41" s="14">
        <v>14</v>
      </c>
      <c r="B41" s="21" t="s">
        <v>77</v>
      </c>
      <c r="C41" s="16" t="s">
        <v>37</v>
      </c>
      <c r="D41" s="17">
        <v>330.69</v>
      </c>
      <c r="E41" s="17"/>
    </row>
    <row r="42" spans="1:5" ht="15" customHeight="1" x14ac:dyDescent="0.25">
      <c r="A42" s="14">
        <v>15</v>
      </c>
      <c r="B42" s="21" t="s">
        <v>78</v>
      </c>
      <c r="C42" s="16" t="s">
        <v>44</v>
      </c>
      <c r="D42" s="17">
        <v>21.75</v>
      </c>
      <c r="E42" s="17"/>
    </row>
    <row r="43" spans="1:5" ht="47.25" customHeight="1" x14ac:dyDescent="0.25">
      <c r="A43" s="14">
        <v>16</v>
      </c>
      <c r="B43" s="40" t="s">
        <v>68</v>
      </c>
      <c r="C43" s="40"/>
      <c r="D43" s="40"/>
      <c r="E43" s="40"/>
    </row>
    <row r="44" spans="1:5" x14ac:dyDescent="0.25">
      <c r="A44" s="36" t="s">
        <v>39</v>
      </c>
      <c r="B44" s="36"/>
      <c r="C44" s="10"/>
      <c r="D44" s="12">
        <f>SUM(D28:D42)</f>
        <v>6489.3</v>
      </c>
      <c r="E44" s="12">
        <f>SUM(E28:E42)</f>
        <v>0</v>
      </c>
    </row>
    <row r="45" spans="1:5" s="2" customFormat="1" ht="51" x14ac:dyDescent="0.25">
      <c r="A45" s="7" t="s">
        <v>38</v>
      </c>
      <c r="B45" s="8" t="s">
        <v>15</v>
      </c>
      <c r="C45" s="8" t="s">
        <v>41</v>
      </c>
      <c r="D45" s="8" t="s">
        <v>92</v>
      </c>
      <c r="E45" s="9" t="s">
        <v>91</v>
      </c>
    </row>
    <row r="46" spans="1:5" ht="15" customHeight="1" x14ac:dyDescent="0.25">
      <c r="A46" s="14">
        <v>1</v>
      </c>
      <c r="B46" s="21" t="s">
        <v>49</v>
      </c>
      <c r="C46" s="16" t="s">
        <v>44</v>
      </c>
      <c r="D46" s="17">
        <v>243.66</v>
      </c>
      <c r="E46" s="17"/>
    </row>
    <row r="47" spans="1:5" ht="15" customHeight="1" x14ac:dyDescent="0.25">
      <c r="A47" s="14">
        <v>2</v>
      </c>
      <c r="B47" s="21" t="s">
        <v>16</v>
      </c>
      <c r="C47" s="16" t="s">
        <v>37</v>
      </c>
      <c r="D47" s="17">
        <v>226.26</v>
      </c>
      <c r="E47" s="17"/>
    </row>
    <row r="48" spans="1:5" ht="15" customHeight="1" x14ac:dyDescent="0.25">
      <c r="A48" s="14">
        <v>3</v>
      </c>
      <c r="B48" s="21" t="s">
        <v>17</v>
      </c>
      <c r="C48" s="16" t="s">
        <v>44</v>
      </c>
      <c r="D48" s="17">
        <v>87.02</v>
      </c>
      <c r="E48" s="17"/>
    </row>
    <row r="49" spans="1:5" ht="15" customHeight="1" x14ac:dyDescent="0.25">
      <c r="A49" s="14">
        <v>4</v>
      </c>
      <c r="B49" s="21" t="s">
        <v>18</v>
      </c>
      <c r="C49" s="16" t="s">
        <v>37</v>
      </c>
      <c r="D49" s="17">
        <v>43.51</v>
      </c>
      <c r="E49" s="17"/>
    </row>
    <row r="50" spans="1:5" ht="15" customHeight="1" x14ac:dyDescent="0.25">
      <c r="A50" s="14">
        <v>5</v>
      </c>
      <c r="B50" s="21" t="s">
        <v>89</v>
      </c>
      <c r="C50" s="16" t="s">
        <v>37</v>
      </c>
      <c r="D50" s="17">
        <v>147.94</v>
      </c>
      <c r="E50" s="17"/>
    </row>
    <row r="51" spans="1:5" ht="15" customHeight="1" x14ac:dyDescent="0.25">
      <c r="A51" s="14">
        <v>6</v>
      </c>
      <c r="B51" s="21" t="s">
        <v>19</v>
      </c>
      <c r="C51" s="16" t="s">
        <v>37</v>
      </c>
      <c r="D51" s="17">
        <v>226.26</v>
      </c>
      <c r="E51" s="17"/>
    </row>
    <row r="52" spans="1:5" ht="15" customHeight="1" x14ac:dyDescent="0.25">
      <c r="A52" s="14">
        <v>7</v>
      </c>
      <c r="B52" s="21" t="s">
        <v>20</v>
      </c>
      <c r="C52" s="16" t="s">
        <v>37</v>
      </c>
      <c r="D52" s="17">
        <v>565.65</v>
      </c>
      <c r="E52" s="17"/>
    </row>
    <row r="53" spans="1:5" ht="15" customHeight="1" x14ac:dyDescent="0.25">
      <c r="A53" s="14">
        <v>8</v>
      </c>
      <c r="B53" s="22" t="s">
        <v>21</v>
      </c>
      <c r="C53" s="16" t="s">
        <v>37</v>
      </c>
      <c r="D53" s="17">
        <v>826.72</v>
      </c>
      <c r="E53" s="17"/>
    </row>
    <row r="54" spans="1:5" ht="15" customHeight="1" x14ac:dyDescent="0.25">
      <c r="A54" s="14">
        <v>9</v>
      </c>
      <c r="B54" s="22" t="s">
        <v>22</v>
      </c>
      <c r="C54" s="16" t="s">
        <v>37</v>
      </c>
      <c r="D54" s="17">
        <v>217.56</v>
      </c>
      <c r="E54" s="17"/>
    </row>
    <row r="55" spans="1:5" x14ac:dyDescent="0.25">
      <c r="A55" s="14">
        <v>10</v>
      </c>
      <c r="B55" s="22" t="s">
        <v>13</v>
      </c>
      <c r="C55" s="16" t="s">
        <v>37</v>
      </c>
      <c r="D55" s="17">
        <v>374.2</v>
      </c>
      <c r="E55" s="17"/>
    </row>
    <row r="56" spans="1:5" x14ac:dyDescent="0.25">
      <c r="A56" s="14">
        <v>11</v>
      </c>
      <c r="B56" s="23" t="s">
        <v>23</v>
      </c>
      <c r="C56" s="16" t="s">
        <v>37</v>
      </c>
      <c r="D56" s="17">
        <v>191.45</v>
      </c>
      <c r="E56" s="17"/>
    </row>
    <row r="57" spans="1:5" x14ac:dyDescent="0.25">
      <c r="A57" s="14">
        <v>12</v>
      </c>
      <c r="B57" s="22" t="s">
        <v>24</v>
      </c>
      <c r="C57" s="16" t="s">
        <v>37</v>
      </c>
      <c r="D57" s="17">
        <v>826.72</v>
      </c>
      <c r="E57" s="17"/>
    </row>
    <row r="58" spans="1:5" x14ac:dyDescent="0.25">
      <c r="A58" s="14">
        <v>13</v>
      </c>
      <c r="B58" s="22" t="s">
        <v>25</v>
      </c>
      <c r="C58" s="16" t="s">
        <v>37</v>
      </c>
      <c r="D58" s="17">
        <v>95.72</v>
      </c>
      <c r="E58" s="17"/>
    </row>
    <row r="59" spans="1:5" x14ac:dyDescent="0.25">
      <c r="A59" s="14">
        <v>14</v>
      </c>
      <c r="B59" s="22" t="s">
        <v>26</v>
      </c>
      <c r="C59" s="16" t="s">
        <v>37</v>
      </c>
      <c r="D59" s="17">
        <v>26.1</v>
      </c>
      <c r="E59" s="17"/>
    </row>
    <row r="60" spans="1:5" x14ac:dyDescent="0.25">
      <c r="A60" s="14">
        <v>15</v>
      </c>
      <c r="B60" s="22" t="s">
        <v>27</v>
      </c>
      <c r="C60" s="16" t="s">
        <v>37</v>
      </c>
      <c r="D60" s="17">
        <v>43.51</v>
      </c>
      <c r="E60" s="17"/>
    </row>
    <row r="61" spans="1:5" ht="15" customHeight="1" x14ac:dyDescent="0.25">
      <c r="A61" s="14">
        <v>16</v>
      </c>
      <c r="B61" s="22" t="s">
        <v>28</v>
      </c>
      <c r="C61" s="16" t="s">
        <v>37</v>
      </c>
      <c r="D61" s="17">
        <v>33.06</v>
      </c>
      <c r="E61" s="17"/>
    </row>
    <row r="62" spans="1:5" ht="15" customHeight="1" x14ac:dyDescent="0.25">
      <c r="A62" s="14">
        <v>17</v>
      </c>
      <c r="B62" s="22" t="s">
        <v>50</v>
      </c>
      <c r="C62" s="16" t="s">
        <v>44</v>
      </c>
      <c r="D62" s="17">
        <v>17.399999999999999</v>
      </c>
      <c r="E62" s="17"/>
    </row>
    <row r="63" spans="1:5" ht="15" customHeight="1" x14ac:dyDescent="0.25">
      <c r="A63" s="14">
        <v>18</v>
      </c>
      <c r="B63" s="22" t="s">
        <v>79</v>
      </c>
      <c r="C63" s="16" t="s">
        <v>80</v>
      </c>
      <c r="D63" s="17">
        <v>191.45</v>
      </c>
      <c r="E63" s="17"/>
    </row>
    <row r="64" spans="1:5" ht="15" customHeight="1" x14ac:dyDescent="0.25">
      <c r="A64" s="24">
        <v>19</v>
      </c>
      <c r="B64" s="25" t="s">
        <v>81</v>
      </c>
      <c r="C64" s="26" t="s">
        <v>37</v>
      </c>
      <c r="D64" s="17">
        <v>43.51</v>
      </c>
      <c r="E64" s="17"/>
    </row>
    <row r="65" spans="1:5" ht="48" customHeight="1" x14ac:dyDescent="0.25">
      <c r="A65" s="27"/>
      <c r="B65" s="41" t="s">
        <v>69</v>
      </c>
      <c r="C65" s="41"/>
      <c r="D65" s="41"/>
      <c r="E65" s="41"/>
    </row>
    <row r="66" spans="1:5" x14ac:dyDescent="0.25">
      <c r="A66" s="36" t="s">
        <v>39</v>
      </c>
      <c r="B66" s="36"/>
      <c r="C66" s="10"/>
      <c r="D66" s="12">
        <f>SUM(D46:D64)</f>
        <v>4427.6999999999989</v>
      </c>
      <c r="E66" s="12">
        <f>SUM(E46:E64)</f>
        <v>0</v>
      </c>
    </row>
    <row r="67" spans="1:5" s="2" customFormat="1" ht="78" customHeight="1" x14ac:dyDescent="0.25">
      <c r="A67" s="7" t="s">
        <v>38</v>
      </c>
      <c r="B67" s="8" t="s">
        <v>29</v>
      </c>
      <c r="C67" s="8" t="s">
        <v>41</v>
      </c>
      <c r="D67" s="8" t="s">
        <v>92</v>
      </c>
      <c r="E67" s="9" t="s">
        <v>91</v>
      </c>
    </row>
    <row r="68" spans="1:5" s="3" customFormat="1" x14ac:dyDescent="0.25">
      <c r="A68" s="28">
        <v>1</v>
      </c>
      <c r="B68" s="21" t="s">
        <v>30</v>
      </c>
      <c r="C68" s="16" t="s">
        <v>37</v>
      </c>
      <c r="D68" s="29">
        <v>1914.52</v>
      </c>
      <c r="E68" s="29"/>
    </row>
    <row r="69" spans="1:5" s="3" customFormat="1" x14ac:dyDescent="0.25">
      <c r="A69" s="28">
        <v>2</v>
      </c>
      <c r="B69" s="21" t="s">
        <v>31</v>
      </c>
      <c r="C69" s="16" t="s">
        <v>37</v>
      </c>
      <c r="D69" s="29">
        <v>1113.9000000000001</v>
      </c>
      <c r="E69" s="29"/>
    </row>
    <row r="70" spans="1:5" s="3" customFormat="1" x14ac:dyDescent="0.25">
      <c r="A70" s="28">
        <v>3</v>
      </c>
      <c r="B70" s="21" t="s">
        <v>32</v>
      </c>
      <c r="C70" s="16" t="s">
        <v>37</v>
      </c>
      <c r="D70" s="29">
        <v>156.63999999999999</v>
      </c>
      <c r="E70" s="29"/>
    </row>
    <row r="71" spans="1:5" s="3" customFormat="1" x14ac:dyDescent="0.25">
      <c r="A71" s="28">
        <v>4</v>
      </c>
      <c r="B71" s="21" t="s">
        <v>33</v>
      </c>
      <c r="C71" s="16" t="s">
        <v>37</v>
      </c>
      <c r="D71" s="29">
        <v>147.94</v>
      </c>
      <c r="E71" s="29"/>
    </row>
    <row r="72" spans="1:5" s="3" customFormat="1" x14ac:dyDescent="0.25">
      <c r="A72" s="28">
        <v>5</v>
      </c>
      <c r="B72" s="21" t="s">
        <v>34</v>
      </c>
      <c r="C72" s="16" t="s">
        <v>37</v>
      </c>
      <c r="D72" s="29">
        <v>156.63999999999999</v>
      </c>
      <c r="E72" s="29"/>
    </row>
    <row r="73" spans="1:5" s="3" customFormat="1" x14ac:dyDescent="0.25">
      <c r="A73" s="28">
        <v>6</v>
      </c>
      <c r="B73" s="21" t="s">
        <v>35</v>
      </c>
      <c r="C73" s="16" t="s">
        <v>37</v>
      </c>
      <c r="D73" s="29">
        <v>191.45</v>
      </c>
      <c r="E73" s="29"/>
    </row>
    <row r="74" spans="1:5" s="3" customFormat="1" x14ac:dyDescent="0.25">
      <c r="A74" s="28">
        <v>7</v>
      </c>
      <c r="B74" s="21" t="s">
        <v>36</v>
      </c>
      <c r="C74" s="16" t="s">
        <v>37</v>
      </c>
      <c r="D74" s="29">
        <v>208.85</v>
      </c>
      <c r="E74" s="29"/>
    </row>
    <row r="75" spans="1:5" s="3" customFormat="1" x14ac:dyDescent="0.25">
      <c r="A75" s="28">
        <v>8</v>
      </c>
      <c r="B75" s="21" t="s">
        <v>51</v>
      </c>
      <c r="C75" s="16" t="s">
        <v>54</v>
      </c>
      <c r="D75" s="29">
        <v>278.47000000000003</v>
      </c>
      <c r="E75" s="29"/>
    </row>
    <row r="76" spans="1:5" s="3" customFormat="1" x14ac:dyDescent="0.25">
      <c r="A76" s="28">
        <v>9</v>
      </c>
      <c r="B76" s="22" t="s">
        <v>66</v>
      </c>
      <c r="C76" s="16" t="s">
        <v>54</v>
      </c>
      <c r="D76" s="29">
        <v>226.26</v>
      </c>
      <c r="E76" s="29"/>
    </row>
    <row r="77" spans="1:5" ht="15" customHeight="1" x14ac:dyDescent="0.25">
      <c r="A77" s="28">
        <v>10</v>
      </c>
      <c r="B77" s="22" t="s">
        <v>52</v>
      </c>
      <c r="C77" s="16" t="s">
        <v>44</v>
      </c>
      <c r="D77" s="29">
        <v>22.62</v>
      </c>
      <c r="E77" s="29"/>
    </row>
    <row r="78" spans="1:5" ht="15" customHeight="1" x14ac:dyDescent="0.25">
      <c r="A78" s="28">
        <v>11</v>
      </c>
      <c r="B78" s="22" t="s">
        <v>53</v>
      </c>
      <c r="C78" s="16" t="s">
        <v>44</v>
      </c>
      <c r="D78" s="29">
        <v>27.84</v>
      </c>
      <c r="E78" s="29"/>
    </row>
    <row r="79" spans="1:5" ht="15" customHeight="1" x14ac:dyDescent="0.25">
      <c r="A79" s="28">
        <v>12</v>
      </c>
      <c r="B79" s="22" t="s">
        <v>82</v>
      </c>
      <c r="C79" s="16" t="s">
        <v>37</v>
      </c>
      <c r="D79" s="29">
        <v>5569.41</v>
      </c>
      <c r="E79" s="29"/>
    </row>
    <row r="80" spans="1:5" ht="15" customHeight="1" x14ac:dyDescent="0.25">
      <c r="A80" s="28">
        <v>13</v>
      </c>
      <c r="B80" s="22" t="s">
        <v>83</v>
      </c>
      <c r="C80" s="16" t="s">
        <v>84</v>
      </c>
      <c r="D80" s="29">
        <v>330.69</v>
      </c>
      <c r="E80" s="29"/>
    </row>
    <row r="81" spans="1:5" ht="15" customHeight="1" x14ac:dyDescent="0.25">
      <c r="A81" s="28">
        <v>14</v>
      </c>
      <c r="B81" s="22" t="s">
        <v>85</v>
      </c>
      <c r="C81" s="16" t="s">
        <v>37</v>
      </c>
      <c r="D81" s="29">
        <v>104.42</v>
      </c>
      <c r="E81" s="29"/>
    </row>
    <row r="82" spans="1:5" ht="15" customHeight="1" x14ac:dyDescent="0.25">
      <c r="A82" s="28">
        <v>15</v>
      </c>
      <c r="B82" s="22" t="s">
        <v>87</v>
      </c>
      <c r="C82" s="16" t="s">
        <v>37</v>
      </c>
      <c r="D82" s="29">
        <v>130.53</v>
      </c>
      <c r="E82" s="29"/>
    </row>
    <row r="83" spans="1:5" ht="15" customHeight="1" x14ac:dyDescent="0.25">
      <c r="A83" s="28">
        <v>16</v>
      </c>
      <c r="B83" s="22" t="s">
        <v>88</v>
      </c>
      <c r="C83" s="16" t="s">
        <v>37</v>
      </c>
      <c r="D83" s="29">
        <v>330.05</v>
      </c>
      <c r="E83" s="29"/>
    </row>
    <row r="84" spans="1:5" ht="15" customHeight="1" x14ac:dyDescent="0.25">
      <c r="A84" s="28">
        <v>17</v>
      </c>
      <c r="B84" s="22" t="s">
        <v>77</v>
      </c>
      <c r="C84" s="16" t="s">
        <v>37</v>
      </c>
      <c r="D84" s="29">
        <v>69.61</v>
      </c>
      <c r="E84" s="29"/>
    </row>
    <row r="85" spans="1:5" ht="37.5" customHeight="1" x14ac:dyDescent="0.25">
      <c r="A85" s="28">
        <v>18</v>
      </c>
      <c r="B85" s="34" t="s">
        <v>70</v>
      </c>
      <c r="C85" s="34"/>
      <c r="D85" s="34"/>
      <c r="E85" s="34"/>
    </row>
    <row r="86" spans="1:5" x14ac:dyDescent="0.25">
      <c r="A86" s="30" t="s">
        <v>39</v>
      </c>
      <c r="B86" s="31"/>
      <c r="C86" s="32"/>
      <c r="D86" s="13">
        <f>SUM(D68:D84)</f>
        <v>10979.840000000002</v>
      </c>
      <c r="E86" s="12">
        <f>SUM(E68:E84)</f>
        <v>0</v>
      </c>
    </row>
    <row r="87" spans="1:5" x14ac:dyDescent="0.25">
      <c r="A87" s="33" t="s">
        <v>40</v>
      </c>
      <c r="B87" s="31"/>
      <c r="C87" s="32"/>
      <c r="D87" s="12">
        <f>D86+D66+D44+D26</f>
        <v>53154</v>
      </c>
      <c r="E87" s="12">
        <f>E86+E66+E44+E26</f>
        <v>0</v>
      </c>
    </row>
  </sheetData>
  <mergeCells count="10">
    <mergeCell ref="A86:C86"/>
    <mergeCell ref="A87:C87"/>
    <mergeCell ref="B85:E85"/>
    <mergeCell ref="A1:E1"/>
    <mergeCell ref="A26:B26"/>
    <mergeCell ref="A44:B44"/>
    <mergeCell ref="A66:B66"/>
    <mergeCell ref="B25:E25"/>
    <mergeCell ref="B43:E43"/>
    <mergeCell ref="B65:E65"/>
  </mergeCells>
  <pageMargins left="0.25" right="0.25" top="0.75" bottom="0.75" header="0.3" footer="0.3"/>
  <pageSetup paperSize="9" fitToHeight="0" orientation="landscape" verticalDpi="4294967295" r:id="rId1"/>
  <rowBreaks count="1" manualBreakCount="1">
    <brk id="2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ნაერთი</vt:lpstr>
      <vt:lpstr>ნაერთი!Print_Area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sophio bregvadze</cp:lastModifiedBy>
  <cp:lastPrinted>2020-07-10T08:10:51Z</cp:lastPrinted>
  <dcterms:created xsi:type="dcterms:W3CDTF">2019-10-01T09:44:29Z</dcterms:created>
  <dcterms:modified xsi:type="dcterms:W3CDTF">2023-11-28T13:13:51Z</dcterms:modified>
</cp:coreProperties>
</file>