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harebava\Desktop\მიმდინარე\1. ტენდერები\2023 გათბობა გაგრლება ლეონიძე\სატენდერო დოკუმენტაცია\"/>
    </mc:Choice>
  </mc:AlternateContent>
  <bookViews>
    <workbookView xWindow="0" yWindow="0" windowWidth="23040" windowHeight="9192"/>
  </bookViews>
  <sheets>
    <sheet name="Sheet1" sheetId="1" r:id="rId1"/>
  </sheets>
  <definedNames>
    <definedName name="_xlnm.Print_Area" localSheetId="0">Sheet1!$A$1:$I$63</definedName>
  </definedNames>
  <calcPr calcId="162913"/>
</workbook>
</file>

<file path=xl/calcChain.xml><?xml version="1.0" encoding="utf-8"?>
<calcChain xmlns="http://schemas.openxmlformats.org/spreadsheetml/2006/main">
  <c r="E59" i="1" l="1"/>
  <c r="G59" i="1"/>
  <c r="G61" i="1" l="1"/>
</calcChain>
</file>

<file path=xl/sharedStrings.xml><?xml version="1.0" encoding="utf-8"?>
<sst xmlns="http://schemas.openxmlformats.org/spreadsheetml/2006/main" count="137" uniqueCount="82">
  <si>
    <t>საგარანტიო პირობები</t>
  </si>
  <si>
    <t>c</t>
  </si>
  <si>
    <t>m</t>
  </si>
  <si>
    <t>ფრეონი რ 410</t>
  </si>
  <si>
    <t>ფრეონის ზეთი რ 409</t>
  </si>
  <si>
    <t>დაზიანებული სადრენაჟე სისტემის გამართვა</t>
  </si>
  <si>
    <t>ელექტრო სადენი 3x2.5</t>
  </si>
  <si>
    <t>შიდა ფანკოილების ფილტრების გაწმენდა</t>
  </si>
  <si>
    <t>კომპლ</t>
  </si>
  <si>
    <t>საქონლის დასახელება</t>
  </si>
  <si>
    <t>#</t>
  </si>
  <si>
    <t>სპილენძის მილი 16 მმ-იანი</t>
  </si>
  <si>
    <t>მეტრი</t>
  </si>
  <si>
    <t>სპილენძის მილი 10 მმ-იანი</t>
  </si>
  <si>
    <t>სპილენძის მილი 6 მმ-იანი</t>
  </si>
  <si>
    <t>შიდა ბლოკის კლაპანი</t>
  </si>
  <si>
    <t xml:space="preserve"> კგ</t>
  </si>
  <si>
    <t xml:space="preserve"> ლ</t>
  </si>
  <si>
    <t xml:space="preserve"> მ</t>
  </si>
  <si>
    <t xml:space="preserve"> ც</t>
  </si>
  <si>
    <t>კონდენსატორი შიდა ბლოკის 160-230Vp</t>
  </si>
  <si>
    <t>განზომილების ერთეული</t>
  </si>
  <si>
    <t>რაოდენობა</t>
  </si>
  <si>
    <t>პრეტენდენტის მიერ შემოთავაზებული საქონლის ღირებულება (ლარი)</t>
  </si>
  <si>
    <t>პრეტენდენტის მიერ შემოთავაზებული მომსახურების ღირებულება (ლარი)</t>
  </si>
  <si>
    <t>მაგნიტური კლაპანი სარქველი</t>
  </si>
  <si>
    <t>მილგაყვანილობის შეფუთვა</t>
  </si>
  <si>
    <t>ც</t>
  </si>
  <si>
    <t>ინვენტორი HITACHI 6MBP50RA120-55</t>
  </si>
  <si>
    <t>პლატის შეკეთება</t>
  </si>
  <si>
    <t>გარე ბლოკის მაგნიტური კლაპანი TRV 86U6SR-ის თავსებადი</t>
  </si>
  <si>
    <t>გარე ბლოკის მაგნიტური კლაპანი TRV 136U6SS-ის თავსებადი</t>
  </si>
  <si>
    <t>გარე ბლოკის მაგნიტური კლაპანი TRV 154U6SS-ის თავსებადი</t>
  </si>
  <si>
    <t>მაღალი წნევის ელექტრო კლაპანი</t>
  </si>
  <si>
    <t>დაბალი წნევის ელექტრო კლაპანი</t>
  </si>
  <si>
    <t>მაცივარაგენტის დიაგნოსტირება</t>
  </si>
  <si>
    <t>კგ</t>
  </si>
  <si>
    <t>სისტემიდან მაცივარაგენტის ამოღება</t>
  </si>
  <si>
    <t>პლატა (გარე ბლოკი)</t>
  </si>
  <si>
    <t>გამშვები (გარე ბლოკი)</t>
  </si>
  <si>
    <t>სამსვლიანი სარქველი</t>
  </si>
  <si>
    <t>ინფორმაციის სისტემა</t>
  </si>
  <si>
    <t>კომპრესორი თავსებადი უნდა იყოს  "Haier"   MRV IV-c სისტემასთან; სიმძლავრე 28კვტ-დან 45კვტ-მდე; ინვენტორული</t>
  </si>
  <si>
    <t>გარე ბლოკი, თავსებადი უნდა იყოს "Haier"  MRV სისტემასთან; სიმძლავრე  40კვტ-დან 45კვტ-მდე დემონტაჟი-მონტაჟი</t>
  </si>
  <si>
    <t>გარე ბლოკი, თავსებადი უნდა იყოს "Haier"  MRV სისტემასთან; სიმძლავრე  45კვტ-დან 50კვტ-მდე დემონტაჟი-მონტაჟი</t>
  </si>
  <si>
    <t>გარე ბლოკი, თავსებადი უნდა იყოს "Haier"  MRV სისტემასთან; სიმძლავრე  50კვტ-დან 56კვტ-მდე დემონტაჟი-მონტაჟი</t>
  </si>
  <si>
    <t>გარე ბლოკი, თავსებადი უნდა იყოს "Haier"  MRV სისტემასთან; სიმძლავრე  56კვტ-დან 61კვტ-მდე დემონტაჟი-მონტაჟი</t>
  </si>
  <si>
    <t>ამწე-კალათა</t>
  </si>
  <si>
    <t>ყოველი დამატებითი 1 საათი</t>
  </si>
  <si>
    <t>საათი</t>
  </si>
  <si>
    <t>რადიატორის გარეცხვა (გარე ბლოკი)</t>
  </si>
  <si>
    <t>ვენტილატორი (გარე ბლოკი)</t>
  </si>
  <si>
    <t>მილების აღდგენა</t>
  </si>
  <si>
    <t>თბოიზოლაციით შეფუთვა</t>
  </si>
  <si>
    <t>ვენტილატორი (შიდა ბლოკი)</t>
  </si>
  <si>
    <t>პულტი</t>
  </si>
  <si>
    <t>სლივის პომპა</t>
  </si>
  <si>
    <t>რადიატორიოს გარეცხვა (შიდა ბლოკი)</t>
  </si>
  <si>
    <t>ერთკონტურიანი ელექტრო ჩამრთველი</t>
  </si>
  <si>
    <t>ორკონტურიანი ელექტრო ჩამრთველი</t>
  </si>
  <si>
    <t>სამკონტურიანი ელექტრო ჩამრთველი</t>
  </si>
  <si>
    <t xml:space="preserve">სადრენაჟე სისტემა შიდა ბლოკის </t>
  </si>
  <si>
    <t>კომპრესორი 14 კვტ-დან 28კ ვტ-მდე პირველი</t>
  </si>
  <si>
    <t>კომპრესორი 28 კვტ-დან 45კვტ-მდე პირველი</t>
  </si>
  <si>
    <t>გარე აგრეგატის ავზის მოწყობა</t>
  </si>
  <si>
    <r>
      <t xml:space="preserve">            "Haier" MRV IV-c </t>
    </r>
    <r>
      <rPr>
        <b/>
        <sz val="16"/>
        <rFont val="Calibri"/>
        <family val="2"/>
        <scheme val="minor"/>
      </rPr>
      <t xml:space="preserve"> გათბობა-გაგრილების სისტემა</t>
    </r>
  </si>
  <si>
    <t>შემოთავაზებული საქონლის ზღვრული ერთეულის ფასი (ლარი)</t>
  </si>
  <si>
    <t>მომსახურების ზღვრული ერთეულის ფასი (ლარი)</t>
  </si>
  <si>
    <t>არანაკლებ 3 თვე</t>
  </si>
  <si>
    <t>არანაკლებ 1 წელი</t>
  </si>
  <si>
    <t>არანაკლებ 6 თვე</t>
  </si>
  <si>
    <t>_</t>
  </si>
  <si>
    <t xml:space="preserve"> არანაკლებ 1 წელი </t>
  </si>
  <si>
    <t>ჯ:ამი:</t>
  </si>
  <si>
    <t xml:space="preserve">პლატა (შიდა ბლოკი) </t>
  </si>
  <si>
    <t>თერმოსტატი მაღალი წნევის (შ/ბლ)</t>
  </si>
  <si>
    <r>
      <t xml:space="preserve">        </t>
    </r>
    <r>
      <rPr>
        <b/>
        <i/>
        <sz val="14"/>
        <color theme="1"/>
        <rFont val="Sylfaen"/>
        <family val="1"/>
      </rPr>
      <t xml:space="preserve">  დანართი N2-პრეისკურანტი</t>
    </r>
  </si>
  <si>
    <t>არხული კონდ. გაწმენდა (შ/ბლ)</t>
  </si>
  <si>
    <t xml:space="preserve">გარე ბლოკის კლაპანი 130-170 </t>
  </si>
  <si>
    <t xml:space="preserve">გარე ბლოკის კლაპანი 180-230 </t>
  </si>
  <si>
    <t>სისტემის დიაგნოსტიკა (ერთი დანადგარი)</t>
  </si>
  <si>
    <t>შიდა ბლოკის შემოწმება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</si>
</sst>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AcadNusx"/>
    </font>
    <font>
      <sz val="16"/>
      <color theme="1"/>
      <name val="LitNusx"/>
    </font>
    <font>
      <sz val="12"/>
      <name val="AcadNusx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name val="LitNusx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i/>
      <sz val="14"/>
      <color theme="1"/>
      <name val="AcadNusx"/>
    </font>
    <font>
      <b/>
      <i/>
      <sz val="14"/>
      <color theme="1"/>
      <name val="Sylfaen"/>
      <family val="1"/>
    </font>
    <font>
      <b/>
      <sz val="12"/>
      <name val="Arial"/>
      <family val="2"/>
    </font>
    <font>
      <sz val="12"/>
      <color theme="1"/>
      <name val="Sylfaen"/>
      <family val="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AcadNusx"/>
    </font>
    <font>
      <b/>
      <sz val="14"/>
      <color theme="1"/>
      <name val="Calibri"/>
      <family val="2"/>
      <scheme val="minor"/>
    </font>
    <font>
      <sz val="10"/>
      <color theme="1"/>
      <name val="Sylfaen"/>
      <family val="1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4" xfId="0" applyBorder="1"/>
    <xf numFmtId="0" fontId="0" fillId="0" borderId="2" xfId="0" applyBorder="1"/>
    <xf numFmtId="0" fontId="0" fillId="0" borderId="0" xfId="0" applyBorder="1"/>
    <xf numFmtId="164" fontId="0" fillId="0" borderId="0" xfId="0" applyNumberFormat="1" applyBorder="1"/>
    <xf numFmtId="0" fontId="5" fillId="3" borderId="3" xfId="0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64" fontId="14" fillId="0" borderId="3" xfId="0" applyNumberFormat="1" applyFont="1" applyFill="1" applyBorder="1" applyAlignment="1" applyProtection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7" fillId="0" borderId="4" xfId="0" applyFont="1" applyBorder="1"/>
    <xf numFmtId="2" fontId="0" fillId="0" borderId="0" xfId="0" applyNumberFormat="1"/>
    <xf numFmtId="164" fontId="0" fillId="0" borderId="0" xfId="0" applyNumberFormat="1"/>
    <xf numFmtId="0" fontId="4" fillId="4" borderId="3" xfId="0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 wrapText="1"/>
    </xf>
    <xf numFmtId="164" fontId="10" fillId="4" borderId="3" xfId="0" applyNumberFormat="1" applyFont="1" applyFill="1" applyBorder="1" applyAlignment="1">
      <alignment horizontal="center" vertical="center" wrapText="1"/>
    </xf>
    <xf numFmtId="164" fontId="7" fillId="4" borderId="5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/>
    </xf>
    <xf numFmtId="164" fontId="7" fillId="0" borderId="6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18" fillId="0" borderId="3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64" fontId="21" fillId="0" borderId="3" xfId="0" applyNumberFormat="1" applyFont="1" applyFill="1" applyBorder="1" applyAlignment="1">
      <alignment horizontal="center" vertical="center" wrapText="1"/>
    </xf>
    <xf numFmtId="4" fontId="19" fillId="0" borderId="4" xfId="0" applyNumberFormat="1" applyFont="1" applyBorder="1" applyAlignment="1">
      <alignment horizontal="center"/>
    </xf>
    <xf numFmtId="0" fontId="11" fillId="3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6" fillId="0" borderId="1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right" vertical="center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164" fontId="7" fillId="0" borderId="6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64" fontId="7" fillId="0" borderId="6" xfId="0" applyNumberFormat="1" applyFont="1" applyFill="1" applyBorder="1" applyAlignment="1" applyProtection="1">
      <alignment horizontal="center" vertical="center" wrapText="1"/>
    </xf>
    <xf numFmtId="164" fontId="7" fillId="0" borderId="7" xfId="0" applyNumberFormat="1" applyFont="1" applyFill="1" applyBorder="1" applyAlignment="1" applyProtection="1">
      <alignment horizontal="center" vertical="center" wrapText="1"/>
    </xf>
    <xf numFmtId="164" fontId="7" fillId="0" borderId="5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Fill="1"/>
    <xf numFmtId="0" fontId="0" fillId="0" borderId="0" xfId="0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zoomScale="70" zoomScaleNormal="70" zoomScaleSheetLayoutView="80" workbookViewId="0">
      <selection activeCell="E60" sqref="E60"/>
    </sheetView>
  </sheetViews>
  <sheetFormatPr defaultRowHeight="14.4" x14ac:dyDescent="0.3"/>
  <cols>
    <col min="1" max="1" width="6.5546875" customWidth="1"/>
    <col min="2" max="2" width="81.33203125" style="42" customWidth="1"/>
    <col min="3" max="3" width="15.33203125" customWidth="1"/>
    <col min="4" max="4" width="19.44140625" customWidth="1"/>
    <col min="5" max="5" width="23.88671875" customWidth="1"/>
    <col min="6" max="6" width="26.88671875" customWidth="1"/>
    <col min="7" max="7" width="23.109375" customWidth="1"/>
    <col min="8" max="8" width="27.5546875" customWidth="1"/>
    <col min="9" max="9" width="16.88671875" customWidth="1"/>
    <col min="10" max="10" width="10.33203125" bestFit="1" customWidth="1"/>
  </cols>
  <sheetData>
    <row r="1" spans="1:10" ht="43.5" customHeight="1" x14ac:dyDescent="0.3">
      <c r="A1" s="45" t="s">
        <v>76</v>
      </c>
      <c r="B1" s="45"/>
      <c r="C1" s="45"/>
      <c r="D1" s="45"/>
      <c r="E1" s="45"/>
      <c r="F1" s="45"/>
      <c r="G1" s="45"/>
      <c r="H1" s="45"/>
      <c r="I1" s="45"/>
    </row>
    <row r="2" spans="1:10" ht="53.25" customHeight="1" x14ac:dyDescent="0.3">
      <c r="A2" s="52"/>
      <c r="B2" s="52"/>
      <c r="C2" s="52"/>
      <c r="D2" s="52"/>
      <c r="E2" s="52"/>
      <c r="F2" s="52"/>
      <c r="G2" s="52"/>
      <c r="H2" s="52"/>
      <c r="I2" s="52"/>
    </row>
    <row r="3" spans="1:10" ht="87" x14ac:dyDescent="0.3">
      <c r="A3" s="12" t="s">
        <v>10</v>
      </c>
      <c r="B3" s="36" t="s">
        <v>9</v>
      </c>
      <c r="C3" s="13" t="s">
        <v>22</v>
      </c>
      <c r="D3" s="13" t="s">
        <v>21</v>
      </c>
      <c r="E3" s="13" t="s">
        <v>66</v>
      </c>
      <c r="F3" s="14" t="s">
        <v>23</v>
      </c>
      <c r="G3" s="14" t="s">
        <v>67</v>
      </c>
      <c r="H3" s="14" t="s">
        <v>24</v>
      </c>
      <c r="I3" s="14" t="s">
        <v>0</v>
      </c>
    </row>
    <row r="4" spans="1:10" ht="21" customHeight="1" x14ac:dyDescent="0.3">
      <c r="A4" s="46" t="s">
        <v>65</v>
      </c>
      <c r="B4" s="47"/>
      <c r="C4" s="47"/>
      <c r="D4" s="47"/>
      <c r="E4" s="47"/>
      <c r="F4" s="47"/>
      <c r="G4" s="47"/>
      <c r="H4" s="47"/>
      <c r="I4" s="48"/>
    </row>
    <row r="5" spans="1:10" s="57" customFormat="1" ht="21" customHeight="1" x14ac:dyDescent="0.3">
      <c r="A5" s="1">
        <v>1</v>
      </c>
      <c r="B5" s="37" t="s">
        <v>80</v>
      </c>
      <c r="C5" s="2">
        <v>1</v>
      </c>
      <c r="D5" s="3" t="s">
        <v>1</v>
      </c>
      <c r="E5" s="4">
        <v>0</v>
      </c>
      <c r="F5" s="4">
        <v>0</v>
      </c>
      <c r="G5" s="4">
        <v>860</v>
      </c>
      <c r="H5" s="4"/>
      <c r="I5" s="49" t="s">
        <v>68</v>
      </c>
      <c r="J5" s="56"/>
    </row>
    <row r="6" spans="1:10" s="57" customFormat="1" ht="21" customHeight="1" x14ac:dyDescent="0.3">
      <c r="A6" s="1">
        <v>2</v>
      </c>
      <c r="B6" s="37" t="s">
        <v>81</v>
      </c>
      <c r="C6" s="2">
        <v>1</v>
      </c>
      <c r="D6" s="3" t="s">
        <v>1</v>
      </c>
      <c r="E6" s="4">
        <v>0</v>
      </c>
      <c r="F6" s="4">
        <v>0</v>
      </c>
      <c r="G6" s="4">
        <v>250</v>
      </c>
      <c r="H6" s="4"/>
      <c r="I6" s="50"/>
      <c r="J6" s="56"/>
    </row>
    <row r="7" spans="1:10" ht="21" customHeight="1" x14ac:dyDescent="0.3">
      <c r="A7" s="1">
        <v>3</v>
      </c>
      <c r="B7" s="37" t="s">
        <v>38</v>
      </c>
      <c r="C7" s="2">
        <v>1</v>
      </c>
      <c r="D7" s="25" t="s">
        <v>1</v>
      </c>
      <c r="E7" s="4">
        <v>1127</v>
      </c>
      <c r="F7" s="4"/>
      <c r="G7" s="4">
        <v>518</v>
      </c>
      <c r="H7" s="4"/>
      <c r="I7" s="50"/>
      <c r="J7" s="19"/>
    </row>
    <row r="8" spans="1:10" ht="20.25" customHeight="1" x14ac:dyDescent="0.3">
      <c r="A8" s="1">
        <v>4</v>
      </c>
      <c r="B8" s="37" t="s">
        <v>39</v>
      </c>
      <c r="C8" s="2">
        <v>1</v>
      </c>
      <c r="D8" s="3" t="s">
        <v>1</v>
      </c>
      <c r="E8" s="4">
        <v>287.5</v>
      </c>
      <c r="F8" s="4"/>
      <c r="G8" s="4">
        <v>287</v>
      </c>
      <c r="H8" s="4"/>
      <c r="I8" s="50"/>
      <c r="J8" s="19"/>
    </row>
    <row r="9" spans="1:10" ht="24.75" customHeight="1" x14ac:dyDescent="0.3">
      <c r="A9" s="1">
        <v>5</v>
      </c>
      <c r="B9" s="37" t="s">
        <v>40</v>
      </c>
      <c r="C9" s="2">
        <v>1</v>
      </c>
      <c r="D9" s="3" t="s">
        <v>1</v>
      </c>
      <c r="E9" s="4">
        <v>770</v>
      </c>
      <c r="F9" s="4"/>
      <c r="G9" s="4">
        <v>518</v>
      </c>
      <c r="H9" s="4"/>
      <c r="I9" s="50"/>
      <c r="J9" s="19"/>
    </row>
    <row r="10" spans="1:10" ht="21.75" customHeight="1" x14ac:dyDescent="0.3">
      <c r="A10" s="1">
        <v>6</v>
      </c>
      <c r="B10" s="37" t="s">
        <v>41</v>
      </c>
      <c r="C10" s="2">
        <v>1</v>
      </c>
      <c r="D10" s="3" t="s">
        <v>1</v>
      </c>
      <c r="E10" s="4">
        <v>863</v>
      </c>
      <c r="F10" s="4"/>
      <c r="G10" s="4">
        <v>299</v>
      </c>
      <c r="H10" s="4"/>
      <c r="I10" s="50"/>
      <c r="J10" s="19"/>
    </row>
    <row r="11" spans="1:10" ht="21" customHeight="1" x14ac:dyDescent="0.3">
      <c r="A11" s="1">
        <v>7</v>
      </c>
      <c r="B11" s="37" t="s">
        <v>51</v>
      </c>
      <c r="C11" s="2">
        <v>1</v>
      </c>
      <c r="D11" s="3" t="s">
        <v>1</v>
      </c>
      <c r="E11" s="4">
        <v>1980</v>
      </c>
      <c r="F11" s="4"/>
      <c r="G11" s="4">
        <v>633</v>
      </c>
      <c r="H11" s="4"/>
      <c r="I11" s="50"/>
      <c r="J11" s="19"/>
    </row>
    <row r="12" spans="1:10" ht="20.25" customHeight="1" x14ac:dyDescent="0.3">
      <c r="A12" s="1">
        <v>8</v>
      </c>
      <c r="B12" s="37" t="s">
        <v>50</v>
      </c>
      <c r="C12" s="2">
        <v>1</v>
      </c>
      <c r="D12" s="3" t="s">
        <v>1</v>
      </c>
      <c r="E12" s="4">
        <v>0</v>
      </c>
      <c r="F12" s="4">
        <v>0</v>
      </c>
      <c r="G12" s="4">
        <v>750</v>
      </c>
      <c r="H12" s="4"/>
      <c r="I12" s="50"/>
      <c r="J12" s="19"/>
    </row>
    <row r="13" spans="1:10" ht="21.75" customHeight="1" x14ac:dyDescent="0.3">
      <c r="A13" s="1">
        <v>9</v>
      </c>
      <c r="B13" s="37" t="s">
        <v>52</v>
      </c>
      <c r="C13" s="2">
        <v>1</v>
      </c>
      <c r="D13" s="3" t="s">
        <v>2</v>
      </c>
      <c r="E13" s="4">
        <v>40</v>
      </c>
      <c r="F13" s="4"/>
      <c r="G13" s="4">
        <v>172</v>
      </c>
      <c r="H13" s="4"/>
      <c r="I13" s="50"/>
      <c r="J13" s="19"/>
    </row>
    <row r="14" spans="1:10" ht="21.75" customHeight="1" x14ac:dyDescent="0.3">
      <c r="A14" s="1">
        <v>10</v>
      </c>
      <c r="B14" s="37" t="s">
        <v>53</v>
      </c>
      <c r="C14" s="2">
        <v>1</v>
      </c>
      <c r="D14" s="3" t="s">
        <v>2</v>
      </c>
      <c r="E14" s="4">
        <v>6</v>
      </c>
      <c r="F14" s="4"/>
      <c r="G14" s="4">
        <v>92</v>
      </c>
      <c r="H14" s="4"/>
      <c r="I14" s="50"/>
      <c r="J14" s="19"/>
    </row>
    <row r="15" spans="1:10" ht="21" customHeight="1" x14ac:dyDescent="0.3">
      <c r="A15" s="1">
        <v>11</v>
      </c>
      <c r="B15" s="37" t="s">
        <v>54</v>
      </c>
      <c r="C15" s="2">
        <v>1</v>
      </c>
      <c r="D15" s="3" t="s">
        <v>1</v>
      </c>
      <c r="E15" s="4">
        <v>990</v>
      </c>
      <c r="F15" s="4"/>
      <c r="G15" s="4">
        <v>402</v>
      </c>
      <c r="H15" s="4"/>
      <c r="I15" s="50"/>
      <c r="J15" s="19"/>
    </row>
    <row r="16" spans="1:10" ht="19.5" customHeight="1" x14ac:dyDescent="0.3">
      <c r="A16" s="1">
        <v>12</v>
      </c>
      <c r="B16" s="37" t="s">
        <v>74</v>
      </c>
      <c r="C16" s="2">
        <v>1</v>
      </c>
      <c r="D16" s="3" t="s">
        <v>1</v>
      </c>
      <c r="E16" s="4">
        <v>890</v>
      </c>
      <c r="F16" s="4"/>
      <c r="G16" s="4">
        <v>172</v>
      </c>
      <c r="H16" s="4"/>
      <c r="I16" s="50"/>
      <c r="J16" s="19"/>
    </row>
    <row r="17" spans="1:10" ht="20.25" customHeight="1" x14ac:dyDescent="0.3">
      <c r="A17" s="1">
        <v>13</v>
      </c>
      <c r="B17" s="37" t="s">
        <v>20</v>
      </c>
      <c r="C17" s="2">
        <v>1</v>
      </c>
      <c r="D17" s="3" t="s">
        <v>1</v>
      </c>
      <c r="E17" s="4">
        <v>172</v>
      </c>
      <c r="F17" s="4"/>
      <c r="G17" s="4">
        <v>150</v>
      </c>
      <c r="H17" s="4"/>
      <c r="I17" s="50"/>
      <c r="J17" s="19"/>
    </row>
    <row r="18" spans="1:10" ht="21" customHeight="1" x14ac:dyDescent="0.3">
      <c r="A18" s="1">
        <v>14</v>
      </c>
      <c r="B18" s="37" t="s">
        <v>75</v>
      </c>
      <c r="C18" s="2">
        <v>1</v>
      </c>
      <c r="D18" s="3" t="s">
        <v>1</v>
      </c>
      <c r="E18" s="4">
        <v>253</v>
      </c>
      <c r="F18" s="4"/>
      <c r="G18" s="4">
        <v>327</v>
      </c>
      <c r="H18" s="4"/>
      <c r="I18" s="50"/>
      <c r="J18" s="19"/>
    </row>
    <row r="19" spans="1:10" ht="21" customHeight="1" x14ac:dyDescent="0.3">
      <c r="A19" s="1">
        <v>15</v>
      </c>
      <c r="B19" s="37" t="s">
        <v>55</v>
      </c>
      <c r="C19" s="2">
        <v>1</v>
      </c>
      <c r="D19" s="3" t="s">
        <v>1</v>
      </c>
      <c r="E19" s="4">
        <v>165</v>
      </c>
      <c r="F19" s="4"/>
      <c r="G19" s="4">
        <v>167</v>
      </c>
      <c r="H19" s="4"/>
      <c r="I19" s="50"/>
      <c r="J19" s="19"/>
    </row>
    <row r="20" spans="1:10" ht="18.75" customHeight="1" x14ac:dyDescent="0.3">
      <c r="A20" s="1">
        <v>16</v>
      </c>
      <c r="B20" s="37" t="s">
        <v>56</v>
      </c>
      <c r="C20" s="2">
        <v>1</v>
      </c>
      <c r="D20" s="3" t="s">
        <v>8</v>
      </c>
      <c r="E20" s="4">
        <v>550</v>
      </c>
      <c r="F20" s="4"/>
      <c r="G20" s="4">
        <v>265</v>
      </c>
      <c r="H20" s="4"/>
      <c r="I20" s="50"/>
      <c r="J20" s="19"/>
    </row>
    <row r="21" spans="1:10" ht="20.25" customHeight="1" x14ac:dyDescent="0.3">
      <c r="A21" s="1">
        <v>17</v>
      </c>
      <c r="B21" s="37" t="s">
        <v>57</v>
      </c>
      <c r="C21" s="2">
        <v>1</v>
      </c>
      <c r="D21" s="3" t="s">
        <v>1</v>
      </c>
      <c r="E21" s="4">
        <v>0</v>
      </c>
      <c r="F21" s="4">
        <v>0</v>
      </c>
      <c r="G21" s="4">
        <v>414</v>
      </c>
      <c r="H21" s="4"/>
      <c r="I21" s="50"/>
      <c r="J21" s="19"/>
    </row>
    <row r="22" spans="1:10" ht="17.399999999999999" x14ac:dyDescent="0.3">
      <c r="A22" s="1">
        <v>18</v>
      </c>
      <c r="B22" s="37" t="s">
        <v>77</v>
      </c>
      <c r="C22" s="2">
        <v>1</v>
      </c>
      <c r="D22" s="3" t="s">
        <v>1</v>
      </c>
      <c r="E22" s="4">
        <v>0</v>
      </c>
      <c r="F22" s="4">
        <v>0</v>
      </c>
      <c r="G22" s="4">
        <v>414</v>
      </c>
      <c r="H22" s="4"/>
      <c r="I22" s="50"/>
      <c r="J22" s="19"/>
    </row>
    <row r="23" spans="1:10" ht="17.399999999999999" x14ac:dyDescent="0.3">
      <c r="A23" s="1">
        <v>19</v>
      </c>
      <c r="B23" s="37" t="s">
        <v>58</v>
      </c>
      <c r="C23" s="2">
        <v>1</v>
      </c>
      <c r="D23" s="3" t="s">
        <v>1</v>
      </c>
      <c r="E23" s="4">
        <v>69</v>
      </c>
      <c r="F23" s="4"/>
      <c r="G23" s="4">
        <v>92</v>
      </c>
      <c r="H23" s="4"/>
      <c r="I23" s="50"/>
      <c r="J23" s="19"/>
    </row>
    <row r="24" spans="1:10" ht="17.399999999999999" x14ac:dyDescent="0.3">
      <c r="A24" s="1">
        <v>20</v>
      </c>
      <c r="B24" s="37" t="s">
        <v>59</v>
      </c>
      <c r="C24" s="2">
        <v>1</v>
      </c>
      <c r="D24" s="3" t="s">
        <v>1</v>
      </c>
      <c r="E24" s="4">
        <v>69</v>
      </c>
      <c r="F24" s="4"/>
      <c r="G24" s="4">
        <v>92</v>
      </c>
      <c r="H24" s="4"/>
      <c r="I24" s="50"/>
      <c r="J24" s="19"/>
    </row>
    <row r="25" spans="1:10" ht="18" customHeight="1" x14ac:dyDescent="0.3">
      <c r="A25" s="1">
        <v>21</v>
      </c>
      <c r="B25" s="37" t="s">
        <v>60</v>
      </c>
      <c r="C25" s="2">
        <v>1</v>
      </c>
      <c r="D25" s="25" t="s">
        <v>1</v>
      </c>
      <c r="E25" s="4">
        <v>173</v>
      </c>
      <c r="F25" s="4"/>
      <c r="G25" s="4">
        <v>92</v>
      </c>
      <c r="H25" s="4"/>
      <c r="I25" s="50"/>
      <c r="J25" s="19"/>
    </row>
    <row r="26" spans="1:10" ht="17.25" customHeight="1" x14ac:dyDescent="0.3">
      <c r="A26" s="1">
        <v>22</v>
      </c>
      <c r="B26" s="37" t="s">
        <v>61</v>
      </c>
      <c r="C26" s="2">
        <v>1</v>
      </c>
      <c r="D26" s="3" t="s">
        <v>1</v>
      </c>
      <c r="E26" s="4">
        <v>247</v>
      </c>
      <c r="F26" s="4"/>
      <c r="G26" s="4">
        <v>403</v>
      </c>
      <c r="H26" s="4"/>
      <c r="I26" s="50"/>
      <c r="J26" s="19"/>
    </row>
    <row r="27" spans="1:10" ht="17.399999999999999" x14ac:dyDescent="0.3">
      <c r="A27" s="1">
        <v>23</v>
      </c>
      <c r="B27" s="37" t="s">
        <v>3</v>
      </c>
      <c r="C27" s="2">
        <v>1</v>
      </c>
      <c r="D27" s="26" t="s">
        <v>16</v>
      </c>
      <c r="E27" s="4">
        <v>58</v>
      </c>
      <c r="F27" s="4"/>
      <c r="G27" s="4">
        <v>80</v>
      </c>
      <c r="H27" s="4"/>
      <c r="I27" s="50"/>
      <c r="J27" s="19"/>
    </row>
    <row r="28" spans="1:10" ht="18" customHeight="1" x14ac:dyDescent="0.3">
      <c r="A28" s="1">
        <v>24</v>
      </c>
      <c r="B28" s="37" t="s">
        <v>4</v>
      </c>
      <c r="C28" s="2">
        <v>1</v>
      </c>
      <c r="D28" s="6" t="s">
        <v>17</v>
      </c>
      <c r="E28" s="4">
        <v>170</v>
      </c>
      <c r="F28" s="4"/>
      <c r="G28" s="4">
        <v>172</v>
      </c>
      <c r="H28" s="4"/>
      <c r="I28" s="50"/>
      <c r="J28" s="19"/>
    </row>
    <row r="29" spans="1:10" ht="17.399999999999999" x14ac:dyDescent="0.3">
      <c r="A29" s="1">
        <v>25</v>
      </c>
      <c r="B29" s="37" t="s">
        <v>5</v>
      </c>
      <c r="C29" s="2">
        <v>1</v>
      </c>
      <c r="D29" s="6" t="s">
        <v>18</v>
      </c>
      <c r="E29" s="4">
        <v>7</v>
      </c>
      <c r="F29" s="4"/>
      <c r="G29" s="4">
        <v>92</v>
      </c>
      <c r="H29" s="4"/>
      <c r="I29" s="50"/>
      <c r="J29" s="19"/>
    </row>
    <row r="30" spans="1:10" ht="17.399999999999999" x14ac:dyDescent="0.3">
      <c r="A30" s="1">
        <v>26</v>
      </c>
      <c r="B30" s="37" t="s">
        <v>6</v>
      </c>
      <c r="C30" s="2">
        <v>1</v>
      </c>
      <c r="D30" s="6" t="s">
        <v>18</v>
      </c>
      <c r="E30" s="4">
        <v>6</v>
      </c>
      <c r="F30" s="4"/>
      <c r="G30" s="4">
        <v>6</v>
      </c>
      <c r="H30" s="4"/>
      <c r="I30" s="50"/>
      <c r="J30" s="19"/>
    </row>
    <row r="31" spans="1:10" ht="21.75" customHeight="1" x14ac:dyDescent="0.3">
      <c r="A31" s="1">
        <v>27</v>
      </c>
      <c r="B31" s="37" t="s">
        <v>7</v>
      </c>
      <c r="C31" s="2">
        <v>1</v>
      </c>
      <c r="D31" s="6" t="s">
        <v>19</v>
      </c>
      <c r="E31" s="4">
        <v>0</v>
      </c>
      <c r="F31" s="4">
        <v>0</v>
      </c>
      <c r="G31" s="4">
        <v>80</v>
      </c>
      <c r="H31" s="4"/>
      <c r="I31" s="50"/>
      <c r="J31" s="19"/>
    </row>
    <row r="32" spans="1:10" ht="19.5" customHeight="1" x14ac:dyDescent="0.3">
      <c r="A32" s="1">
        <v>28</v>
      </c>
      <c r="B32" s="37" t="s">
        <v>11</v>
      </c>
      <c r="C32" s="2">
        <v>1</v>
      </c>
      <c r="D32" s="6" t="s">
        <v>12</v>
      </c>
      <c r="E32" s="4">
        <v>39</v>
      </c>
      <c r="F32" s="4"/>
      <c r="G32" s="4">
        <v>80</v>
      </c>
      <c r="H32" s="4"/>
      <c r="I32" s="50"/>
      <c r="J32" s="19"/>
    </row>
    <row r="33" spans="1:10" ht="20.25" customHeight="1" x14ac:dyDescent="0.3">
      <c r="A33" s="1">
        <v>29</v>
      </c>
      <c r="B33" s="37" t="s">
        <v>13</v>
      </c>
      <c r="C33" s="2">
        <v>1</v>
      </c>
      <c r="D33" s="6" t="s">
        <v>12</v>
      </c>
      <c r="E33" s="4">
        <v>33</v>
      </c>
      <c r="F33" s="4"/>
      <c r="G33" s="4">
        <v>80</v>
      </c>
      <c r="H33" s="4"/>
      <c r="I33" s="50"/>
      <c r="J33" s="19"/>
    </row>
    <row r="34" spans="1:10" ht="20.25" customHeight="1" x14ac:dyDescent="0.3">
      <c r="A34" s="1">
        <v>30</v>
      </c>
      <c r="B34" s="37" t="s">
        <v>14</v>
      </c>
      <c r="C34" s="2">
        <v>1</v>
      </c>
      <c r="D34" s="6" t="s">
        <v>12</v>
      </c>
      <c r="E34" s="4">
        <v>25.3</v>
      </c>
      <c r="F34" s="4"/>
      <c r="G34" s="4">
        <v>80</v>
      </c>
      <c r="H34" s="4"/>
      <c r="I34" s="50"/>
      <c r="J34" s="19"/>
    </row>
    <row r="35" spans="1:10" ht="19.5" customHeight="1" x14ac:dyDescent="0.3">
      <c r="A35" s="1">
        <v>31</v>
      </c>
      <c r="B35" s="37" t="s">
        <v>15</v>
      </c>
      <c r="C35" s="2">
        <v>1</v>
      </c>
      <c r="D35" s="6" t="s">
        <v>8</v>
      </c>
      <c r="E35" s="4">
        <v>405</v>
      </c>
      <c r="F35" s="4"/>
      <c r="G35" s="4">
        <v>180</v>
      </c>
      <c r="H35" s="4"/>
      <c r="I35" s="50"/>
      <c r="J35" s="19"/>
    </row>
    <row r="36" spans="1:10" ht="21" customHeight="1" x14ac:dyDescent="0.3">
      <c r="A36" s="1">
        <v>32</v>
      </c>
      <c r="B36" s="44" t="s">
        <v>78</v>
      </c>
      <c r="C36" s="2">
        <v>1</v>
      </c>
      <c r="D36" s="6" t="s">
        <v>8</v>
      </c>
      <c r="E36" s="4">
        <v>520</v>
      </c>
      <c r="F36" s="4"/>
      <c r="G36" s="4">
        <v>180</v>
      </c>
      <c r="H36" s="4"/>
      <c r="I36" s="50"/>
      <c r="J36" s="19"/>
    </row>
    <row r="37" spans="1:10" ht="21" customHeight="1" x14ac:dyDescent="0.3">
      <c r="A37" s="1">
        <v>33</v>
      </c>
      <c r="B37" s="44" t="s">
        <v>79</v>
      </c>
      <c r="C37" s="2">
        <v>1</v>
      </c>
      <c r="D37" s="6" t="s">
        <v>8</v>
      </c>
      <c r="E37" s="4">
        <v>520</v>
      </c>
      <c r="F37" s="4"/>
      <c r="G37" s="4">
        <v>180</v>
      </c>
      <c r="H37" s="4"/>
      <c r="I37" s="51"/>
      <c r="J37" s="19"/>
    </row>
    <row r="38" spans="1:10" ht="22.5" customHeight="1" x14ac:dyDescent="0.3">
      <c r="A38" s="1">
        <v>34</v>
      </c>
      <c r="B38" s="37" t="s">
        <v>62</v>
      </c>
      <c r="C38" s="2">
        <v>1</v>
      </c>
      <c r="D38" s="3" t="s">
        <v>1</v>
      </c>
      <c r="E38" s="4">
        <v>7700</v>
      </c>
      <c r="F38" s="4"/>
      <c r="G38" s="4">
        <v>1725</v>
      </c>
      <c r="H38" s="4"/>
      <c r="I38" s="53" t="s">
        <v>69</v>
      </c>
      <c r="J38" s="19"/>
    </row>
    <row r="39" spans="1:10" ht="21.75" customHeight="1" x14ac:dyDescent="0.3">
      <c r="A39" s="1">
        <v>35</v>
      </c>
      <c r="B39" s="37" t="s">
        <v>63</v>
      </c>
      <c r="C39" s="2">
        <v>1</v>
      </c>
      <c r="D39" s="3" t="s">
        <v>1</v>
      </c>
      <c r="E39" s="4">
        <v>10050</v>
      </c>
      <c r="F39" s="4"/>
      <c r="G39" s="4">
        <v>1725</v>
      </c>
      <c r="H39" s="4"/>
      <c r="I39" s="54"/>
      <c r="J39" s="19"/>
    </row>
    <row r="40" spans="1:10" ht="21" customHeight="1" x14ac:dyDescent="0.3">
      <c r="A40" s="1">
        <v>36</v>
      </c>
      <c r="B40" s="37" t="s">
        <v>64</v>
      </c>
      <c r="C40" s="1">
        <v>1</v>
      </c>
      <c r="D40" s="3" t="s">
        <v>1</v>
      </c>
      <c r="E40" s="4">
        <v>850</v>
      </c>
      <c r="F40" s="4"/>
      <c r="G40" s="4">
        <v>1725</v>
      </c>
      <c r="H40" s="4"/>
      <c r="I40" s="54"/>
      <c r="J40" s="19"/>
    </row>
    <row r="41" spans="1:10" ht="20.25" customHeight="1" x14ac:dyDescent="0.3">
      <c r="A41" s="1">
        <v>37</v>
      </c>
      <c r="B41" s="38" t="s">
        <v>25</v>
      </c>
      <c r="C41" s="1">
        <v>1</v>
      </c>
      <c r="D41" s="3" t="s">
        <v>27</v>
      </c>
      <c r="E41" s="4">
        <v>410</v>
      </c>
      <c r="F41" s="4"/>
      <c r="G41" s="4">
        <v>172</v>
      </c>
      <c r="H41" s="4"/>
      <c r="I41" s="55"/>
      <c r="J41" s="19"/>
    </row>
    <row r="42" spans="1:10" ht="34.5" customHeight="1" x14ac:dyDescent="0.3">
      <c r="A42" s="1">
        <v>38</v>
      </c>
      <c r="B42" s="38" t="s">
        <v>26</v>
      </c>
      <c r="C42" s="1">
        <v>1</v>
      </c>
      <c r="D42" s="3" t="s">
        <v>12</v>
      </c>
      <c r="E42" s="4">
        <v>18</v>
      </c>
      <c r="F42" s="4"/>
      <c r="G42" s="4">
        <v>92</v>
      </c>
      <c r="H42" s="4"/>
      <c r="I42" s="5" t="s">
        <v>68</v>
      </c>
      <c r="J42" s="19"/>
    </row>
    <row r="43" spans="1:10" ht="37.5" customHeight="1" x14ac:dyDescent="0.3">
      <c r="A43" s="1">
        <v>39</v>
      </c>
      <c r="B43" s="37" t="s">
        <v>28</v>
      </c>
      <c r="C43" s="1">
        <v>1</v>
      </c>
      <c r="D43" s="17" t="s">
        <v>27</v>
      </c>
      <c r="E43" s="4">
        <v>10925</v>
      </c>
      <c r="F43" s="4"/>
      <c r="G43" s="4">
        <v>2243</v>
      </c>
      <c r="H43" s="4"/>
      <c r="I43" s="27" t="s">
        <v>69</v>
      </c>
      <c r="J43" s="19"/>
    </row>
    <row r="44" spans="1:10" ht="41.25" customHeight="1" x14ac:dyDescent="0.3">
      <c r="A44" s="1">
        <v>40</v>
      </c>
      <c r="B44" s="37" t="s">
        <v>29</v>
      </c>
      <c r="C44" s="1">
        <v>1</v>
      </c>
      <c r="D44" s="17" t="s">
        <v>27</v>
      </c>
      <c r="E44" s="4">
        <v>0</v>
      </c>
      <c r="F44" s="4">
        <v>0</v>
      </c>
      <c r="G44" s="4">
        <v>977</v>
      </c>
      <c r="H44" s="4"/>
      <c r="I44" s="5" t="s">
        <v>68</v>
      </c>
      <c r="J44" s="19"/>
    </row>
    <row r="45" spans="1:10" ht="17.399999999999999" x14ac:dyDescent="0.3">
      <c r="A45" s="1">
        <v>41</v>
      </c>
      <c r="B45" s="37" t="s">
        <v>30</v>
      </c>
      <c r="C45" s="1">
        <v>1</v>
      </c>
      <c r="D45" s="17" t="s">
        <v>27</v>
      </c>
      <c r="E45" s="4">
        <v>495</v>
      </c>
      <c r="F45" s="4"/>
      <c r="G45" s="4">
        <v>180</v>
      </c>
      <c r="H45" s="4"/>
      <c r="I45" s="50" t="s">
        <v>70</v>
      </c>
      <c r="J45" s="19"/>
    </row>
    <row r="46" spans="1:10" ht="17.399999999999999" x14ac:dyDescent="0.3">
      <c r="A46" s="1">
        <v>42</v>
      </c>
      <c r="B46" s="37" t="s">
        <v>31</v>
      </c>
      <c r="C46" s="1">
        <v>1</v>
      </c>
      <c r="D46" s="17" t="s">
        <v>27</v>
      </c>
      <c r="E46" s="4">
        <v>495</v>
      </c>
      <c r="F46" s="4"/>
      <c r="G46" s="4">
        <v>180</v>
      </c>
      <c r="H46" s="4"/>
      <c r="I46" s="50"/>
      <c r="J46" s="19"/>
    </row>
    <row r="47" spans="1:10" ht="35.25" customHeight="1" x14ac:dyDescent="0.3">
      <c r="A47" s="1">
        <v>43</v>
      </c>
      <c r="B47" s="37" t="s">
        <v>32</v>
      </c>
      <c r="C47" s="1">
        <v>1</v>
      </c>
      <c r="D47" s="17" t="s">
        <v>27</v>
      </c>
      <c r="E47" s="4">
        <v>500</v>
      </c>
      <c r="F47" s="4"/>
      <c r="G47" s="4">
        <v>220</v>
      </c>
      <c r="H47" s="4"/>
      <c r="I47" s="50"/>
      <c r="J47" s="19"/>
    </row>
    <row r="48" spans="1:10" ht="27.75" customHeight="1" x14ac:dyDescent="0.3">
      <c r="A48" s="1">
        <v>44</v>
      </c>
      <c r="B48" s="37" t="s">
        <v>33</v>
      </c>
      <c r="C48" s="1">
        <v>1</v>
      </c>
      <c r="D48" s="17" t="s">
        <v>27</v>
      </c>
      <c r="E48" s="4">
        <v>264</v>
      </c>
      <c r="F48" s="4"/>
      <c r="G48" s="4">
        <v>170</v>
      </c>
      <c r="H48" s="4"/>
      <c r="I48" s="50"/>
      <c r="J48" s="19"/>
    </row>
    <row r="49" spans="1:10" ht="29.25" customHeight="1" x14ac:dyDescent="0.3">
      <c r="A49" s="1">
        <v>45</v>
      </c>
      <c r="B49" s="37" t="s">
        <v>34</v>
      </c>
      <c r="C49" s="1">
        <v>1</v>
      </c>
      <c r="D49" s="17" t="s">
        <v>27</v>
      </c>
      <c r="E49" s="4">
        <v>264</v>
      </c>
      <c r="F49" s="4"/>
      <c r="G49" s="4">
        <v>170</v>
      </c>
      <c r="H49" s="4"/>
      <c r="I49" s="51"/>
      <c r="J49" s="19"/>
    </row>
    <row r="50" spans="1:10" ht="27" customHeight="1" x14ac:dyDescent="0.3">
      <c r="A50" s="1">
        <v>46</v>
      </c>
      <c r="B50" s="37" t="s">
        <v>35</v>
      </c>
      <c r="C50" s="1">
        <v>1</v>
      </c>
      <c r="D50" s="17" t="s">
        <v>36</v>
      </c>
      <c r="E50" s="4">
        <v>0</v>
      </c>
      <c r="F50" s="4">
        <v>0</v>
      </c>
      <c r="G50" s="4">
        <v>415</v>
      </c>
      <c r="H50" s="4"/>
      <c r="I50" s="28" t="s">
        <v>71</v>
      </c>
      <c r="J50" s="19"/>
    </row>
    <row r="51" spans="1:10" ht="29.25" customHeight="1" x14ac:dyDescent="0.3">
      <c r="A51" s="1">
        <v>47</v>
      </c>
      <c r="B51" s="37" t="s">
        <v>37</v>
      </c>
      <c r="C51" s="1">
        <v>1</v>
      </c>
      <c r="D51" s="17" t="s">
        <v>36</v>
      </c>
      <c r="E51" s="4">
        <v>0</v>
      </c>
      <c r="F51" s="4">
        <v>0</v>
      </c>
      <c r="G51" s="4">
        <v>450</v>
      </c>
      <c r="H51" s="4"/>
      <c r="I51" s="28" t="s">
        <v>71</v>
      </c>
      <c r="J51" s="19"/>
    </row>
    <row r="52" spans="1:10" ht="53.25" customHeight="1" x14ac:dyDescent="0.3">
      <c r="A52" s="1">
        <v>48</v>
      </c>
      <c r="B52" s="37" t="s">
        <v>42</v>
      </c>
      <c r="C52" s="21">
        <v>1</v>
      </c>
      <c r="D52" s="22" t="s">
        <v>27</v>
      </c>
      <c r="E52" s="4">
        <v>10100</v>
      </c>
      <c r="F52" s="23"/>
      <c r="G52" s="4">
        <v>2243</v>
      </c>
      <c r="H52" s="23"/>
      <c r="I52" s="24" t="s">
        <v>69</v>
      </c>
      <c r="J52" s="19"/>
    </row>
    <row r="53" spans="1:10" ht="53.25" customHeight="1" x14ac:dyDescent="0.3">
      <c r="A53" s="1">
        <v>49</v>
      </c>
      <c r="B53" s="37" t="s">
        <v>43</v>
      </c>
      <c r="C53" s="21">
        <v>1</v>
      </c>
      <c r="D53" s="22" t="s">
        <v>27</v>
      </c>
      <c r="E53" s="4">
        <v>19700</v>
      </c>
      <c r="F53" s="23"/>
      <c r="G53" s="4">
        <v>7000</v>
      </c>
      <c r="H53" s="23"/>
      <c r="I53" s="24" t="s">
        <v>69</v>
      </c>
      <c r="J53" s="19"/>
    </row>
    <row r="54" spans="1:10" ht="56.25" customHeight="1" x14ac:dyDescent="0.3">
      <c r="A54" s="1">
        <v>50</v>
      </c>
      <c r="B54" s="37" t="s">
        <v>44</v>
      </c>
      <c r="C54" s="21">
        <v>1</v>
      </c>
      <c r="D54" s="22" t="s">
        <v>27</v>
      </c>
      <c r="E54" s="4">
        <v>23200</v>
      </c>
      <c r="F54" s="23"/>
      <c r="G54" s="4">
        <v>7000</v>
      </c>
      <c r="H54" s="23"/>
      <c r="I54" s="24" t="s">
        <v>69</v>
      </c>
      <c r="J54" s="19"/>
    </row>
    <row r="55" spans="1:10" ht="55.5" customHeight="1" x14ac:dyDescent="0.3">
      <c r="A55" s="1">
        <v>51</v>
      </c>
      <c r="B55" s="37" t="s">
        <v>45</v>
      </c>
      <c r="C55" s="21">
        <v>1</v>
      </c>
      <c r="D55" s="22" t="s">
        <v>27</v>
      </c>
      <c r="E55" s="4">
        <v>25200</v>
      </c>
      <c r="F55" s="23"/>
      <c r="G55" s="4">
        <v>7000</v>
      </c>
      <c r="H55" s="23"/>
      <c r="I55" s="24" t="s">
        <v>69</v>
      </c>
      <c r="J55" s="19"/>
    </row>
    <row r="56" spans="1:10" ht="54.75" customHeight="1" x14ac:dyDescent="0.3">
      <c r="A56" s="1">
        <v>52</v>
      </c>
      <c r="B56" s="37" t="s">
        <v>46</v>
      </c>
      <c r="C56" s="21">
        <v>1</v>
      </c>
      <c r="D56" s="22" t="s">
        <v>27</v>
      </c>
      <c r="E56" s="4">
        <v>28600</v>
      </c>
      <c r="F56" s="23"/>
      <c r="G56" s="4">
        <v>7000</v>
      </c>
      <c r="H56" s="23"/>
      <c r="I56" s="24" t="s">
        <v>72</v>
      </c>
      <c r="J56" s="19"/>
    </row>
    <row r="57" spans="1:10" ht="30" customHeight="1" x14ac:dyDescent="0.3">
      <c r="A57" s="1">
        <v>53</v>
      </c>
      <c r="B57" s="37" t="s">
        <v>47</v>
      </c>
      <c r="C57" s="31">
        <v>1</v>
      </c>
      <c r="D57" s="32" t="s">
        <v>49</v>
      </c>
      <c r="E57" s="4">
        <v>0</v>
      </c>
      <c r="F57" s="4">
        <v>0</v>
      </c>
      <c r="G57" s="4">
        <v>1000</v>
      </c>
      <c r="H57" s="23"/>
      <c r="I57" s="24" t="s">
        <v>71</v>
      </c>
      <c r="J57" s="19"/>
    </row>
    <row r="58" spans="1:10" ht="46.5" customHeight="1" x14ac:dyDescent="0.3">
      <c r="A58" s="1">
        <v>54</v>
      </c>
      <c r="B58" s="37" t="s">
        <v>47</v>
      </c>
      <c r="C58" s="31" t="s">
        <v>48</v>
      </c>
      <c r="D58" s="33" t="s">
        <v>49</v>
      </c>
      <c r="E58" s="4">
        <v>0</v>
      </c>
      <c r="F58" s="4">
        <v>0</v>
      </c>
      <c r="G58" s="4">
        <v>250</v>
      </c>
      <c r="H58" s="23"/>
      <c r="I58" s="24" t="s">
        <v>71</v>
      </c>
      <c r="J58" s="19"/>
    </row>
    <row r="59" spans="1:10" ht="30" customHeight="1" x14ac:dyDescent="0.3">
      <c r="A59" s="21"/>
      <c r="B59" s="43" t="s">
        <v>73</v>
      </c>
      <c r="C59" s="31"/>
      <c r="D59" s="33"/>
      <c r="E59" s="34">
        <f>SUM(E5:E58)</f>
        <v>149205.79999999999</v>
      </c>
      <c r="F59" s="4"/>
      <c r="G59" s="34">
        <f>SUM(G5:G58)</f>
        <v>50516</v>
      </c>
      <c r="H59" s="23"/>
      <c r="I59" s="24" t="s">
        <v>71</v>
      </c>
      <c r="J59" s="19"/>
    </row>
    <row r="60" spans="1:10" ht="26.25" customHeight="1" x14ac:dyDescent="0.3">
      <c r="A60" s="7"/>
      <c r="B60" s="39"/>
      <c r="C60" s="1"/>
      <c r="D60" s="3"/>
      <c r="E60" s="29"/>
      <c r="F60" s="15"/>
      <c r="G60" s="15"/>
      <c r="H60" s="15"/>
      <c r="I60" s="16"/>
    </row>
    <row r="61" spans="1:10" ht="38.25" customHeight="1" x14ac:dyDescent="0.4">
      <c r="B61" s="40"/>
      <c r="C61" s="18"/>
      <c r="D61" s="18"/>
      <c r="E61" s="18"/>
      <c r="F61" s="8"/>
      <c r="G61" s="35">
        <f>E59+G59</f>
        <v>199721.8</v>
      </c>
      <c r="H61" s="30"/>
      <c r="I61" s="9"/>
    </row>
    <row r="62" spans="1:10" ht="15.6" x14ac:dyDescent="0.3">
      <c r="B62" s="41"/>
      <c r="C62" s="10"/>
      <c r="D62" s="10"/>
      <c r="E62" s="10"/>
      <c r="F62" s="10"/>
      <c r="G62" s="10"/>
      <c r="H62" s="11"/>
      <c r="I62" s="10"/>
    </row>
    <row r="63" spans="1:10" x14ac:dyDescent="0.3">
      <c r="F63" s="20"/>
    </row>
    <row r="65" spans="5:5" x14ac:dyDescent="0.3">
      <c r="E65" s="20"/>
    </row>
  </sheetData>
  <protectedRanges>
    <protectedRange sqref="H60:I60 H5:H59" name="Range1"/>
    <protectedRange sqref="F5:G20" name="Range1_1"/>
    <protectedRange sqref="F21:G43" name="Range1_2"/>
    <protectedRange sqref="E57:E59 F44:G60" name="Range1_3"/>
    <protectedRange sqref="I40:I59" name="Range1_4"/>
  </protectedRanges>
  <mergeCells count="6">
    <mergeCell ref="A1:I1"/>
    <mergeCell ref="A4:I4"/>
    <mergeCell ref="I5:I37"/>
    <mergeCell ref="A2:I2"/>
    <mergeCell ref="I45:I49"/>
    <mergeCell ref="I38:I41"/>
  </mergeCells>
  <pageMargins left="0.7" right="0.7" top="0.75" bottom="0.75" header="0.3" footer="0.3"/>
  <pageSetup paperSize="9" scale="37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Kharebava</cp:lastModifiedBy>
  <cp:lastPrinted>2017-12-22T16:59:39Z</cp:lastPrinted>
  <dcterms:created xsi:type="dcterms:W3CDTF">2016-02-03T16:08:04Z</dcterms:created>
  <dcterms:modified xsi:type="dcterms:W3CDTF">2023-08-03T12:19:05Z</dcterms:modified>
</cp:coreProperties>
</file>