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ხარჯთაღრიცხვა" sheetId="1" r:id="rId1"/>
  </sheets>
  <definedNames>
    <definedName name="_xlnm.Print_Area" localSheetId="0">ხარჯთაღრიცხვა!$A$2:$M$46</definedName>
  </definedNames>
  <calcPr calcId="162913"/>
</workbook>
</file>

<file path=xl/calcChain.xml><?xml version="1.0" encoding="utf-8"?>
<calcChain xmlns="http://schemas.openxmlformats.org/spreadsheetml/2006/main">
  <c r="F16" i="1" l="1"/>
  <c r="H16" i="1" s="1"/>
  <c r="M16" i="1" s="1"/>
  <c r="F32" i="1"/>
  <c r="H32" i="1" s="1"/>
  <c r="M32" i="1" s="1"/>
  <c r="F24" i="1" l="1"/>
  <c r="H24" i="1" s="1"/>
  <c r="M24" i="1" s="1"/>
</calcChain>
</file>

<file path=xl/sharedStrings.xml><?xml version="1.0" encoding="utf-8"?>
<sst xmlns="http://schemas.openxmlformats.org/spreadsheetml/2006/main" count="78" uniqueCount="45">
  <si>
    <t>1</t>
  </si>
  <si>
    <t>7</t>
  </si>
  <si>
    <t>ნორმატივის ნომერი და შიფრი</t>
  </si>
  <si>
    <t>სამუშაოს დასახელება</t>
  </si>
  <si>
    <t>განზომილების ერთეული</t>
  </si>
  <si>
    <t>რაოდენობა</t>
  </si>
  <si>
    <t>მასალა</t>
  </si>
  <si>
    <t>ხელფასი</t>
  </si>
  <si>
    <t>მანქანა–მექანიზმები და ტრანსპორტი</t>
  </si>
  <si>
    <t>ჯამი</t>
  </si>
  <si>
    <t>ნორმატივით ერთეულზე</t>
  </si>
  <si>
    <t>სულ</t>
  </si>
  <si>
    <t>ერთეული</t>
  </si>
  <si>
    <r>
      <t>1000 მ</t>
    </r>
    <r>
      <rPr>
        <vertAlign val="superscript"/>
        <sz val="10"/>
        <color theme="1"/>
        <rFont val="Sylfaen"/>
        <family val="1"/>
      </rPr>
      <t>3</t>
    </r>
  </si>
  <si>
    <t>სულ პირდაპირი დანახარჯები</t>
  </si>
  <si>
    <t>ზედნადები  ხარჯები</t>
  </si>
  <si>
    <t>გეგმიური  დაგროვება</t>
  </si>
  <si>
    <t>გაუთვალისწინებელი ხარჯები</t>
  </si>
  <si>
    <t>დღგ</t>
  </si>
  <si>
    <r>
      <rPr>
        <sz val="10"/>
        <rFont val="AcadMtavr"/>
      </rPr>
      <t>#</t>
    </r>
    <r>
      <rPr>
        <sz val="10"/>
        <rFont val="Sylfaen"/>
        <family val="1"/>
      </rPr>
      <t xml:space="preserve"> </t>
    </r>
  </si>
  <si>
    <t>ხარჯთაღრიცხვა</t>
  </si>
  <si>
    <t>მ3</t>
  </si>
  <si>
    <t>ხევის კალაპოტის და გვერდების გაწმენდის მიზნით ღვარციფის შედეგად დაშლამული  III კატაგორიის გრუნტის და ბალასტის დამუშავება მუხლუხა  ექსკავატორით ვ-1.25მ3 მოჭრილი  ბალასტის ავტოთვითმცლელზე დატვირთვით ნაწილობრივ გვერძე დაყრით დამბის მოწყობისთვის</t>
  </si>
  <si>
    <t>გურჯაანის მუნიციპალიტეტი</t>
  </si>
  <si>
    <t xml:space="preserve">არსებული gzis qviSa-xreSovani safaris აჩეჩვა გრეიდერით  - მოსწორება, დატკეპვნა </t>
  </si>
  <si>
    <r>
      <t>1000m</t>
    </r>
    <r>
      <rPr>
        <b/>
        <vertAlign val="superscript"/>
        <sz val="10"/>
        <color indexed="8"/>
        <rFont val="AcadNusx"/>
      </rPr>
      <t>2</t>
    </r>
  </si>
  <si>
    <t>gzis  qviSa-xreSovani safaris მოწყობა -axali masalis damatebiT, profilis greideriT Sesworeba, datkepvniT</t>
  </si>
  <si>
    <r>
      <t>m</t>
    </r>
    <r>
      <rPr>
        <vertAlign val="superscript"/>
        <sz val="10"/>
        <color indexed="8"/>
        <rFont val="AcadNusx"/>
      </rPr>
      <t>3</t>
    </r>
  </si>
  <si>
    <t>არსებული ხევიდან ამოღებული ბალასტი</t>
  </si>
  <si>
    <t xml:space="preserve">სტიქიით დაზიანებული: საბავშო ბაღთან -200მ, ალაფიანის  გზა სავარგულებში გადასვლებით -1კმ,  არხის ქვევით შაშიანის მხარეს  და ჩიხისკენ -1კმ,  გზების მოხრეშვა ხევიდან ამოღებული გაწმენდილი ბალასტით       </t>
  </si>
  <si>
    <t xml:space="preserve">ვაზისუბნის ხევის გაწმენდა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წილიანა ხევი  რკინიგზის ქვევით არხამდე                                                                                  2. შაშიანის ხევი ვაზისუბნის საზღვარზე                                                      </t>
  </si>
  <si>
    <t>ს. გურჯაანის ხევის გაწმენდა                                                                                                                                                                                              1სახასოს ხევი                                                                   2.ხევისუბნის ხევი</t>
  </si>
  <si>
    <t xml:space="preserve">სტიქიით დაზიანებული: ნაკორურალი -400მ, ქაცვიაანში -1კმ, ჩალასწყლები -500მ, სასაფლაოს გზა -300მ, მურაკების გზა -200მ, გზის მიერთება 15ადგილი -750მ გზების მოხრეშვა ხევიდან ამოღებული გაწმენდილი ბალასტით       </t>
  </si>
  <si>
    <t xml:space="preserve">სტიქიით დაზიანებული: ხაოს მარნიდან არხამდე გზის მიერთებებით-3კმ, ფერმიდან ცამავალი გზა არხამდე გზის მიერთებებით  -3კმ,  გზების მოხრეშვა ხევიდან ამოღებული გაწმენდილი ბალასტით       </t>
  </si>
  <si>
    <t xml:space="preserve"> გზის მოხრეშვის მიზნით ხევის კალაპოტიდან და გვერდებიდან ამოღებული ბალასტის  გატანა საშ.10კმ–ზე</t>
  </si>
  <si>
    <r>
      <t xml:space="preserve">ხევის კალაპოტის და გვერდების გაწმენდა ეკალ-ბარდისგან და ხე-ბუჩქნარისგან ერთ   ადგილზე შეგროვებით </t>
    </r>
    <r>
      <rPr>
        <sz val="11"/>
        <color indexed="8"/>
        <rFont val="AcadNusx"/>
      </rPr>
      <t>და დაწვით</t>
    </r>
  </si>
  <si>
    <t>ხევის კალაპოტის და გვერდების გაწმენდა ეკალ-ბარდისგან და ხე-ბუჩქნარისგან ერთ   ადგილზე შეგროვებით და დაწვით</t>
  </si>
  <si>
    <t xml:space="preserve">ქ. გურჯაანის ხევის გაწმენდა                                                                                                                                                                                              1.ბელა ხევი  ავტობანიდან აგურქარხნის მიმართულებით                                                                                         2. ვეძირულის ხევი  აგურქარხნამდე                                       3.ნავთის ხევი </t>
  </si>
  <si>
    <t>გურჯაანის მუნიციპალიტეტში   2023 წლის  15 ივნისის სტიქიის დროს ჩამოტანილი ნატანისგან ხევების  კალაპოტის  (ს. გურჯაანი-ვაზისუბანი) გაწმენდის  სამუშაოების</t>
  </si>
  <si>
    <r>
      <t>10000m</t>
    </r>
    <r>
      <rPr>
        <vertAlign val="superscript"/>
        <sz val="10"/>
        <color indexed="8"/>
        <rFont val="AcadNusx"/>
      </rPr>
      <t>2</t>
    </r>
  </si>
  <si>
    <r>
      <t>1000 მ</t>
    </r>
    <r>
      <rPr>
        <vertAlign val="superscript"/>
        <sz val="10"/>
        <color theme="1"/>
        <rFont val="AcadNusx"/>
      </rPr>
      <t>3</t>
    </r>
  </si>
  <si>
    <t>%</t>
  </si>
  <si>
    <t>პრეტენდენტის დასახელება:</t>
  </si>
  <si>
    <t>ხელმოწერა:</t>
  </si>
  <si>
    <t xml:space="preserve">შენიშვნა: 1) დაუშვებელია გაუთვალისწინებელი ხარჯის პროცენტული მაჩვენებლის (3%) ცვლილება; 2)განფასდეს ყვითლად მონიშნული ყველა პოზიცია (0 ან ნებისმიერი ციფრი)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</si>
</sst>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"/>
    <numFmt numFmtId="165" formatCode="0.0"/>
    <numFmt numFmtId="166" formatCode="_-* #,##0.00_р_._-;\-* #,##0.00_р_._-;_-* &quot;-&quot;??_р_._-;_-@_-"/>
  </numFmts>
  <fonts count="2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vertAlign val="superscript"/>
      <sz val="10"/>
      <color theme="1"/>
      <name val="Sylfaen"/>
      <family val="1"/>
    </font>
    <font>
      <sz val="10"/>
      <name val="AcadMtavr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1"/>
      <color theme="1"/>
      <name val="AacadLN"/>
    </font>
    <font>
      <sz val="9"/>
      <color theme="1"/>
      <name val="AcadNusx"/>
    </font>
    <font>
      <sz val="11"/>
      <color indexed="8"/>
      <name val="LitNusx"/>
    </font>
    <font>
      <sz val="10"/>
      <color indexed="8"/>
      <name val="LitNusx"/>
    </font>
    <font>
      <sz val="10"/>
      <color theme="1"/>
      <name val="AcadNusx"/>
    </font>
    <font>
      <sz val="10"/>
      <color indexed="8"/>
      <name val="AcadNusx"/>
    </font>
    <font>
      <vertAlign val="superscript"/>
      <sz val="10"/>
      <color indexed="8"/>
      <name val="AcadNusx"/>
    </font>
    <font>
      <sz val="11"/>
      <color theme="1"/>
      <name val="Calibri"/>
      <family val="2"/>
      <scheme val="minor"/>
    </font>
    <font>
      <b/>
      <sz val="10"/>
      <color theme="1"/>
      <name val="AcadNusx"/>
    </font>
    <font>
      <b/>
      <vertAlign val="superscript"/>
      <sz val="10"/>
      <color indexed="8"/>
      <name val="AcadNusx"/>
    </font>
    <font>
      <b/>
      <sz val="11"/>
      <name val="AcadNusx"/>
    </font>
    <font>
      <sz val="11"/>
      <color indexed="8"/>
      <name val="AcadNusx"/>
    </font>
    <font>
      <b/>
      <sz val="10"/>
      <name val="Sylfaen"/>
      <family val="1"/>
      <charset val="204"/>
    </font>
    <font>
      <vertAlign val="superscript"/>
      <sz val="10"/>
      <color theme="1"/>
      <name val="AcadNusx"/>
    </font>
    <font>
      <sz val="9"/>
      <color rgb="FFFF0000"/>
      <name val="Sylfae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</cellStyleXfs>
  <cellXfs count="97">
    <xf numFmtId="0" fontId="0" fillId="0" borderId="0" xfId="0"/>
    <xf numFmtId="2" fontId="0" fillId="0" borderId="0" xfId="0" applyNumberFormat="1"/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wrapText="1"/>
    </xf>
    <xf numFmtId="0" fontId="6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 textRotation="90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49" fontId="4" fillId="0" borderId="1" xfId="1" applyNumberFormat="1" applyFont="1" applyBorder="1" applyAlignment="1" applyProtection="1">
      <alignment horizontal="center" vertical="center" textRotation="90" wrapText="1"/>
      <protection hidden="1"/>
    </xf>
    <xf numFmtId="2" fontId="4" fillId="0" borderId="1" xfId="1" applyNumberFormat="1" applyFont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 textRotation="90"/>
      <protection hidden="1"/>
    </xf>
    <xf numFmtId="0" fontId="4" fillId="0" borderId="1" xfId="1" quotePrefix="1" applyFont="1" applyBorder="1" applyAlignment="1" applyProtection="1">
      <alignment horizontal="center" vertical="top" wrapText="1"/>
      <protection hidden="1"/>
    </xf>
    <xf numFmtId="49" fontId="4" fillId="0" borderId="1" xfId="1" applyNumberFormat="1" applyFont="1" applyBorder="1" applyAlignment="1" applyProtection="1">
      <alignment horizontal="center" vertical="top" wrapText="1"/>
      <protection hidden="1"/>
    </xf>
    <xf numFmtId="1" fontId="4" fillId="0" borderId="1" xfId="1" quotePrefix="1" applyNumberFormat="1" applyFont="1" applyBorder="1" applyAlignment="1" applyProtection="1">
      <alignment horizontal="center" vertical="top" wrapText="1"/>
      <protection hidden="1"/>
    </xf>
    <xf numFmtId="0" fontId="12" fillId="4" borderId="1" xfId="0" applyFont="1" applyFill="1" applyBorder="1" applyAlignment="1" applyProtection="1">
      <alignment vertical="center" wrapText="1"/>
      <protection hidden="1"/>
    </xf>
    <xf numFmtId="49" fontId="5" fillId="4" borderId="1" xfId="0" applyNumberFormat="1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left" vertical="center" wrapText="1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2" fontId="5" fillId="4" borderId="1" xfId="0" applyNumberFormat="1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left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49" fontId="5" fillId="2" borderId="6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vertical="center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64" fontId="5" fillId="2" borderId="1" xfId="0" applyNumberFormat="1" applyFont="1" applyFill="1" applyBorder="1" applyAlignment="1" applyProtection="1">
      <alignment horizontal="center" vertical="center"/>
      <protection hidden="1"/>
    </xf>
    <xf numFmtId="2" fontId="5" fillId="2" borderId="1" xfId="0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vertical="center" wrapText="1"/>
      <protection hidden="1"/>
    </xf>
    <xf numFmtId="49" fontId="5" fillId="2" borderId="1" xfId="0" applyNumberFormat="1" applyFont="1" applyFill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left" vertical="top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wrapText="1"/>
      <protection hidden="1"/>
    </xf>
    <xf numFmtId="2" fontId="19" fillId="0" borderId="1" xfId="0" applyNumberFormat="1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2" fontId="15" fillId="0" borderId="1" xfId="0" applyNumberFormat="1" applyFont="1" applyBorder="1" applyAlignment="1" applyProtection="1">
      <alignment horizontal="center" vertical="center" wrapText="1"/>
      <protection hidden="1"/>
    </xf>
    <xf numFmtId="165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vertical="center" wrapText="1"/>
      <protection hidden="1"/>
    </xf>
    <xf numFmtId="0" fontId="23" fillId="4" borderId="1" xfId="0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49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vertical="center" wrapText="1"/>
      <protection hidden="1"/>
    </xf>
    <xf numFmtId="0" fontId="5" fillId="0" borderId="1" xfId="0" applyFont="1" applyBorder="1" applyProtection="1">
      <protection hidden="1"/>
    </xf>
    <xf numFmtId="49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9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2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2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165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5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19" fillId="0" borderId="5" xfId="0" applyFont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hidden="1"/>
    </xf>
    <xf numFmtId="2" fontId="4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 textRotation="90" wrapText="1"/>
      <protection hidden="1"/>
    </xf>
    <xf numFmtId="2" fontId="4" fillId="0" borderId="7" xfId="1" applyNumberFormat="1" applyFont="1" applyBorder="1" applyAlignment="1" applyProtection="1">
      <alignment horizontal="center" vertical="center" wrapText="1"/>
      <protection hidden="1"/>
    </xf>
    <xf numFmtId="2" fontId="4" fillId="0" borderId="6" xfId="1" applyNumberFormat="1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</cellXfs>
  <cellStyles count="11">
    <cellStyle name="Comma 20 2" xfId="4"/>
    <cellStyle name="Normal" xfId="0" builtinId="0"/>
    <cellStyle name="Normal 10" xfId="2"/>
    <cellStyle name="Normal 14 3" xfId="5"/>
    <cellStyle name="Normal 2" xfId="1"/>
    <cellStyle name="Normal 2 2" xfId="10"/>
    <cellStyle name="Normal 4" xfId="3"/>
    <cellStyle name="Обычный 2 4" xfId="9"/>
    <cellStyle name="Обычный 4 2 2" xfId="8"/>
    <cellStyle name="Обычный_Лист1 2" xfId="6"/>
    <cellStyle name="Финансовый 2 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tabSelected="1" view="pageBreakPreview" topLeftCell="A25" zoomScaleNormal="100" zoomScaleSheetLayoutView="100" workbookViewId="0">
      <selection activeCell="L27" sqref="L27"/>
    </sheetView>
  </sheetViews>
  <sheetFormatPr defaultRowHeight="15"/>
  <cols>
    <col min="1" max="1" width="4.140625" customWidth="1"/>
    <col min="2" max="2" width="9.42578125" customWidth="1"/>
    <col min="3" max="3" width="44.28515625" customWidth="1"/>
    <col min="4" max="4" width="8.28515625" customWidth="1"/>
    <col min="5" max="5" width="0.42578125" customWidth="1"/>
    <col min="6" max="6" width="8.85546875" customWidth="1"/>
    <col min="7" max="7" width="9" customWidth="1"/>
    <col min="8" max="9" width="9.7109375" customWidth="1"/>
    <col min="10" max="10" width="10" customWidth="1"/>
    <col min="11" max="11" width="10.7109375" customWidth="1"/>
    <col min="12" max="12" width="11" customWidth="1"/>
    <col min="13" max="13" width="12.85546875" customWidth="1"/>
    <col min="14" max="14" width="9.5703125" bestFit="1" customWidth="1"/>
  </cols>
  <sheetData>
    <row r="2" spans="1:14" ht="21.75" customHeight="1">
      <c r="A2" s="88" t="s">
        <v>23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ht="31.5" customHeight="1">
      <c r="A3" s="4"/>
      <c r="B3" s="88" t="s">
        <v>38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4"/>
    </row>
    <row r="4" spans="1:14">
      <c r="A4" s="90" t="s">
        <v>20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4">
      <c r="A5" s="5"/>
      <c r="B5" s="5"/>
      <c r="C5" s="5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4" ht="27.75" customHeight="1">
      <c r="A6" s="95" t="s">
        <v>19</v>
      </c>
      <c r="B6" s="82" t="s">
        <v>2</v>
      </c>
      <c r="C6" s="82" t="s">
        <v>3</v>
      </c>
      <c r="D6" s="91" t="s">
        <v>4</v>
      </c>
      <c r="E6" s="82" t="s">
        <v>5</v>
      </c>
      <c r="F6" s="82"/>
      <c r="G6" s="92" t="s">
        <v>6</v>
      </c>
      <c r="H6" s="93"/>
      <c r="I6" s="82" t="s">
        <v>7</v>
      </c>
      <c r="J6" s="82"/>
      <c r="K6" s="82" t="s">
        <v>8</v>
      </c>
      <c r="L6" s="82"/>
      <c r="M6" s="89" t="s">
        <v>9</v>
      </c>
    </row>
    <row r="7" spans="1:14" ht="53.25" customHeight="1">
      <c r="A7" s="96"/>
      <c r="B7" s="82"/>
      <c r="C7" s="82"/>
      <c r="D7" s="91"/>
      <c r="E7" s="6" t="s">
        <v>10</v>
      </c>
      <c r="F7" s="7" t="s">
        <v>11</v>
      </c>
      <c r="G7" s="8" t="s">
        <v>12</v>
      </c>
      <c r="H7" s="9" t="s">
        <v>11</v>
      </c>
      <c r="I7" s="10" t="s">
        <v>12</v>
      </c>
      <c r="J7" s="9" t="s">
        <v>11</v>
      </c>
      <c r="K7" s="6" t="s">
        <v>12</v>
      </c>
      <c r="L7" s="9" t="s">
        <v>11</v>
      </c>
      <c r="M7" s="89"/>
    </row>
    <row r="8" spans="1:14">
      <c r="A8" s="11" t="s">
        <v>0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2" t="s">
        <v>1</v>
      </c>
      <c r="H8" s="13">
        <v>8</v>
      </c>
      <c r="I8" s="11">
        <v>9</v>
      </c>
      <c r="J8" s="13">
        <v>10</v>
      </c>
      <c r="K8" s="11">
        <v>11</v>
      </c>
      <c r="L8" s="13">
        <v>12</v>
      </c>
      <c r="M8" s="13">
        <v>13</v>
      </c>
    </row>
    <row r="9" spans="1:14" s="3" customFormat="1" ht="75.75" customHeight="1">
      <c r="A9" s="14"/>
      <c r="B9" s="15"/>
      <c r="C9" s="16" t="s">
        <v>31</v>
      </c>
      <c r="D9" s="17"/>
      <c r="E9" s="18"/>
      <c r="F9" s="18"/>
      <c r="G9" s="18"/>
      <c r="H9" s="17"/>
      <c r="I9" s="18"/>
      <c r="J9" s="18"/>
      <c r="K9" s="18"/>
      <c r="L9" s="18"/>
      <c r="M9" s="18"/>
      <c r="N9" s="2"/>
    </row>
    <row r="10" spans="1:14" s="3" customFormat="1" ht="65.25" customHeight="1">
      <c r="A10" s="19">
        <v>1</v>
      </c>
      <c r="B10" s="20"/>
      <c r="C10" s="21" t="s">
        <v>36</v>
      </c>
      <c r="D10" s="22" t="s">
        <v>39</v>
      </c>
      <c r="E10" s="23"/>
      <c r="F10" s="23">
        <v>1</v>
      </c>
      <c r="G10" s="59"/>
      <c r="H10" s="59"/>
      <c r="I10" s="59"/>
      <c r="J10" s="60"/>
      <c r="K10" s="59"/>
      <c r="L10" s="59"/>
      <c r="M10" s="60"/>
      <c r="N10" s="2"/>
    </row>
    <row r="11" spans="1:14" s="3" customFormat="1" ht="128.25" customHeight="1">
      <c r="A11" s="24">
        <v>2</v>
      </c>
      <c r="B11" s="25"/>
      <c r="C11" s="26" t="s">
        <v>22</v>
      </c>
      <c r="D11" s="27" t="s">
        <v>13</v>
      </c>
      <c r="E11" s="27"/>
      <c r="F11" s="28">
        <v>5.6</v>
      </c>
      <c r="G11" s="61"/>
      <c r="H11" s="62"/>
      <c r="I11" s="63"/>
      <c r="J11" s="63"/>
      <c r="K11" s="64"/>
      <c r="L11" s="64"/>
      <c r="M11" s="65"/>
      <c r="N11" s="2"/>
    </row>
    <row r="12" spans="1:14" s="3" customFormat="1" ht="92.25" customHeight="1">
      <c r="A12" s="85">
        <v>3</v>
      </c>
      <c r="B12" s="25"/>
      <c r="C12" s="30" t="s">
        <v>32</v>
      </c>
      <c r="D12" s="27"/>
      <c r="E12" s="29"/>
      <c r="F12" s="29"/>
      <c r="G12" s="61"/>
      <c r="H12" s="62"/>
      <c r="I12" s="62"/>
      <c r="J12" s="61"/>
      <c r="K12" s="61"/>
      <c r="L12" s="61"/>
      <c r="M12" s="66"/>
      <c r="N12" s="2"/>
    </row>
    <row r="13" spans="1:14" s="3" customFormat="1" ht="51" customHeight="1">
      <c r="A13" s="86"/>
      <c r="B13" s="31"/>
      <c r="C13" s="26" t="s">
        <v>34</v>
      </c>
      <c r="D13" s="27" t="s">
        <v>21</v>
      </c>
      <c r="E13" s="29"/>
      <c r="F13" s="29">
        <v>1800</v>
      </c>
      <c r="G13" s="61"/>
      <c r="H13" s="62"/>
      <c r="I13" s="62"/>
      <c r="J13" s="61"/>
      <c r="K13" s="64"/>
      <c r="L13" s="64"/>
      <c r="M13" s="65"/>
      <c r="N13" s="2"/>
    </row>
    <row r="14" spans="1:14" s="3" customFormat="1" ht="54" customHeight="1">
      <c r="A14" s="32">
        <v>4</v>
      </c>
      <c r="B14" s="33"/>
      <c r="C14" s="34" t="s">
        <v>24</v>
      </c>
      <c r="D14" s="35" t="s">
        <v>25</v>
      </c>
      <c r="E14" s="36"/>
      <c r="F14" s="37">
        <v>10.8</v>
      </c>
      <c r="G14" s="67"/>
      <c r="H14" s="67"/>
      <c r="I14" s="67"/>
      <c r="J14" s="68"/>
      <c r="K14" s="67"/>
      <c r="L14" s="68"/>
      <c r="M14" s="69"/>
      <c r="N14" s="2"/>
    </row>
    <row r="15" spans="1:14" s="3" customFormat="1" ht="72.75" customHeight="1">
      <c r="A15" s="83">
        <v>5</v>
      </c>
      <c r="B15" s="33"/>
      <c r="C15" s="34" t="s">
        <v>26</v>
      </c>
      <c r="D15" s="35" t="s">
        <v>25</v>
      </c>
      <c r="E15" s="36"/>
      <c r="F15" s="37">
        <v>10.8</v>
      </c>
      <c r="G15" s="67"/>
      <c r="H15" s="67"/>
      <c r="I15" s="67"/>
      <c r="J15" s="68"/>
      <c r="K15" s="67"/>
      <c r="L15" s="68"/>
      <c r="M15" s="69"/>
      <c r="N15" s="2"/>
    </row>
    <row r="16" spans="1:14" s="3" customFormat="1" ht="21" customHeight="1">
      <c r="A16" s="84"/>
      <c r="B16" s="33"/>
      <c r="C16" s="38" t="s">
        <v>28</v>
      </c>
      <c r="D16" s="39" t="s">
        <v>27</v>
      </c>
      <c r="E16" s="39"/>
      <c r="F16" s="40">
        <f>F13</f>
        <v>1800</v>
      </c>
      <c r="G16" s="70">
        <v>0</v>
      </c>
      <c r="H16" s="70">
        <f>G16*F16</f>
        <v>0</v>
      </c>
      <c r="I16" s="70">
        <v>0</v>
      </c>
      <c r="J16" s="70">
        <v>0</v>
      </c>
      <c r="K16" s="70">
        <v>0</v>
      </c>
      <c r="L16" s="70">
        <v>0</v>
      </c>
      <c r="M16" s="70">
        <f>H16</f>
        <v>0</v>
      </c>
      <c r="N16" s="2"/>
    </row>
    <row r="17" spans="1:14" s="3" customFormat="1" ht="87" customHeight="1">
      <c r="A17" s="41"/>
      <c r="B17" s="15"/>
      <c r="C17" s="42" t="s">
        <v>37</v>
      </c>
      <c r="D17" s="17"/>
      <c r="E17" s="18"/>
      <c r="F17" s="18"/>
      <c r="G17" s="71"/>
      <c r="H17" s="72"/>
      <c r="I17" s="71"/>
      <c r="J17" s="71"/>
      <c r="K17" s="71"/>
      <c r="L17" s="71"/>
      <c r="M17" s="71"/>
      <c r="N17" s="2"/>
    </row>
    <row r="18" spans="1:14" s="3" customFormat="1" ht="62.25" customHeight="1">
      <c r="A18" s="43">
        <v>1</v>
      </c>
      <c r="B18" s="20"/>
      <c r="C18" s="21" t="s">
        <v>36</v>
      </c>
      <c r="D18" s="22" t="s">
        <v>39</v>
      </c>
      <c r="E18" s="23"/>
      <c r="F18" s="23">
        <v>1</v>
      </c>
      <c r="G18" s="59"/>
      <c r="H18" s="59"/>
      <c r="I18" s="59"/>
      <c r="J18" s="60"/>
      <c r="K18" s="59"/>
      <c r="L18" s="59"/>
      <c r="M18" s="60"/>
      <c r="N18" s="2"/>
    </row>
    <row r="19" spans="1:14" s="3" customFormat="1" ht="134.25" customHeight="1">
      <c r="A19" s="44">
        <v>2</v>
      </c>
      <c r="B19" s="25"/>
      <c r="C19" s="26" t="s">
        <v>22</v>
      </c>
      <c r="D19" s="45" t="s">
        <v>40</v>
      </c>
      <c r="E19" s="27"/>
      <c r="F19" s="28">
        <v>4.5</v>
      </c>
      <c r="G19" s="61"/>
      <c r="H19" s="62"/>
      <c r="I19" s="63"/>
      <c r="J19" s="63"/>
      <c r="K19" s="64"/>
      <c r="L19" s="64"/>
      <c r="M19" s="65"/>
      <c r="N19" s="2"/>
    </row>
    <row r="20" spans="1:14" s="3" customFormat="1" ht="80.25" customHeight="1">
      <c r="A20" s="85">
        <v>3</v>
      </c>
      <c r="B20" s="25"/>
      <c r="C20" s="30" t="s">
        <v>33</v>
      </c>
      <c r="D20" s="27"/>
      <c r="E20" s="29"/>
      <c r="F20" s="29"/>
      <c r="G20" s="61"/>
      <c r="H20" s="62"/>
      <c r="I20" s="62"/>
      <c r="J20" s="61"/>
      <c r="K20" s="61"/>
      <c r="L20" s="61"/>
      <c r="M20" s="66"/>
      <c r="N20" s="2"/>
    </row>
    <row r="21" spans="1:14" s="3" customFormat="1" ht="50.25" customHeight="1">
      <c r="A21" s="86"/>
      <c r="B21" s="31"/>
      <c r="C21" s="26" t="s">
        <v>34</v>
      </c>
      <c r="D21" s="27" t="s">
        <v>21</v>
      </c>
      <c r="E21" s="29"/>
      <c r="F21" s="29">
        <v>1200</v>
      </c>
      <c r="G21" s="61"/>
      <c r="H21" s="62"/>
      <c r="I21" s="62"/>
      <c r="J21" s="61"/>
      <c r="K21" s="64"/>
      <c r="L21" s="64"/>
      <c r="M21" s="65"/>
      <c r="N21" s="2"/>
    </row>
    <row r="22" spans="1:14" s="3" customFormat="1" ht="49.5" customHeight="1">
      <c r="A22" s="32">
        <v>4</v>
      </c>
      <c r="B22" s="33"/>
      <c r="C22" s="34" t="s">
        <v>24</v>
      </c>
      <c r="D22" s="35" t="s">
        <v>25</v>
      </c>
      <c r="E22" s="36"/>
      <c r="F22" s="37">
        <v>12</v>
      </c>
      <c r="G22" s="67"/>
      <c r="H22" s="67"/>
      <c r="I22" s="67"/>
      <c r="J22" s="68"/>
      <c r="K22" s="67"/>
      <c r="L22" s="68"/>
      <c r="M22" s="69"/>
      <c r="N22" s="2"/>
    </row>
    <row r="23" spans="1:14" s="3" customFormat="1" ht="66" customHeight="1">
      <c r="A23" s="83">
        <v>5</v>
      </c>
      <c r="B23" s="33"/>
      <c r="C23" s="34" t="s">
        <v>26</v>
      </c>
      <c r="D23" s="35" t="s">
        <v>25</v>
      </c>
      <c r="E23" s="36"/>
      <c r="F23" s="37">
        <v>12</v>
      </c>
      <c r="G23" s="67"/>
      <c r="H23" s="67"/>
      <c r="I23" s="67"/>
      <c r="J23" s="68"/>
      <c r="K23" s="67"/>
      <c r="L23" s="68"/>
      <c r="M23" s="69"/>
      <c r="N23" s="2"/>
    </row>
    <row r="24" spans="1:14" s="3" customFormat="1" ht="14.25" customHeight="1">
      <c r="A24" s="84"/>
      <c r="B24" s="33"/>
      <c r="C24" s="38" t="s">
        <v>28</v>
      </c>
      <c r="D24" s="39" t="s">
        <v>27</v>
      </c>
      <c r="E24" s="39"/>
      <c r="F24" s="40">
        <f>F21</f>
        <v>1200</v>
      </c>
      <c r="G24" s="70">
        <v>0</v>
      </c>
      <c r="H24" s="70">
        <f>G24*F24</f>
        <v>0</v>
      </c>
      <c r="I24" s="70">
        <v>0</v>
      </c>
      <c r="J24" s="70">
        <v>0</v>
      </c>
      <c r="K24" s="70">
        <v>0</v>
      </c>
      <c r="L24" s="70">
        <v>0</v>
      </c>
      <c r="M24" s="70">
        <f>H24</f>
        <v>0</v>
      </c>
      <c r="N24" s="2"/>
    </row>
    <row r="25" spans="1:14" s="3" customFormat="1" ht="93.75" customHeight="1">
      <c r="A25" s="14"/>
      <c r="B25" s="15"/>
      <c r="C25" s="16" t="s">
        <v>30</v>
      </c>
      <c r="D25" s="17"/>
      <c r="E25" s="18"/>
      <c r="F25" s="18"/>
      <c r="G25" s="71"/>
      <c r="H25" s="72"/>
      <c r="I25" s="71"/>
      <c r="J25" s="71"/>
      <c r="K25" s="71"/>
      <c r="L25" s="71"/>
      <c r="M25" s="71"/>
      <c r="N25" s="2"/>
    </row>
    <row r="26" spans="1:14" s="3" customFormat="1" ht="54.75" customHeight="1">
      <c r="A26" s="43">
        <v>1</v>
      </c>
      <c r="B26" s="20"/>
      <c r="C26" s="21" t="s">
        <v>35</v>
      </c>
      <c r="D26" s="22" t="s">
        <v>39</v>
      </c>
      <c r="E26" s="23"/>
      <c r="F26" s="23">
        <v>1</v>
      </c>
      <c r="G26" s="59"/>
      <c r="H26" s="59"/>
      <c r="I26" s="59"/>
      <c r="J26" s="60"/>
      <c r="K26" s="59"/>
      <c r="L26" s="59"/>
      <c r="M26" s="60"/>
      <c r="N26" s="2"/>
    </row>
    <row r="27" spans="1:14" s="3" customFormat="1" ht="127.5" customHeight="1">
      <c r="A27" s="44">
        <v>2</v>
      </c>
      <c r="B27" s="25"/>
      <c r="C27" s="26" t="s">
        <v>22</v>
      </c>
      <c r="D27" s="27" t="s">
        <v>13</v>
      </c>
      <c r="E27" s="27"/>
      <c r="F27" s="28">
        <v>10</v>
      </c>
      <c r="G27" s="61"/>
      <c r="H27" s="62"/>
      <c r="I27" s="63"/>
      <c r="J27" s="63"/>
      <c r="K27" s="64"/>
      <c r="L27" s="64"/>
      <c r="M27" s="65"/>
      <c r="N27" s="2"/>
    </row>
    <row r="28" spans="1:14" s="3" customFormat="1" ht="102.75" customHeight="1">
      <c r="A28" s="85">
        <v>3</v>
      </c>
      <c r="B28" s="25"/>
      <c r="C28" s="30" t="s">
        <v>29</v>
      </c>
      <c r="D28" s="27"/>
      <c r="E28" s="29"/>
      <c r="F28" s="29"/>
      <c r="G28" s="61"/>
      <c r="H28" s="62"/>
      <c r="I28" s="62"/>
      <c r="J28" s="61"/>
      <c r="K28" s="61"/>
      <c r="L28" s="61"/>
      <c r="M28" s="66"/>
      <c r="N28" s="2"/>
    </row>
    <row r="29" spans="1:14" s="3" customFormat="1" ht="57" customHeight="1">
      <c r="A29" s="86"/>
      <c r="B29" s="31"/>
      <c r="C29" s="26" t="s">
        <v>34</v>
      </c>
      <c r="D29" s="27" t="s">
        <v>21</v>
      </c>
      <c r="E29" s="29"/>
      <c r="F29" s="29">
        <v>1300</v>
      </c>
      <c r="G29" s="61"/>
      <c r="H29" s="62"/>
      <c r="I29" s="62"/>
      <c r="J29" s="61"/>
      <c r="K29" s="64"/>
      <c r="L29" s="64"/>
      <c r="M29" s="65"/>
      <c r="N29" s="2"/>
    </row>
    <row r="30" spans="1:14" s="3" customFormat="1" ht="57.75" customHeight="1">
      <c r="A30" s="32">
        <v>4</v>
      </c>
      <c r="B30" s="33"/>
      <c r="C30" s="34" t="s">
        <v>24</v>
      </c>
      <c r="D30" s="35" t="s">
        <v>25</v>
      </c>
      <c r="E30" s="36"/>
      <c r="F30" s="37">
        <v>8.1999999999999993</v>
      </c>
      <c r="G30" s="67"/>
      <c r="H30" s="67"/>
      <c r="I30" s="67"/>
      <c r="J30" s="68"/>
      <c r="K30" s="67"/>
      <c r="L30" s="68"/>
      <c r="M30" s="69"/>
      <c r="N30" s="2"/>
    </row>
    <row r="31" spans="1:14" s="3" customFormat="1" ht="75.75" customHeight="1">
      <c r="A31" s="83">
        <v>5</v>
      </c>
      <c r="B31" s="33"/>
      <c r="C31" s="34" t="s">
        <v>26</v>
      </c>
      <c r="D31" s="35" t="s">
        <v>25</v>
      </c>
      <c r="E31" s="36"/>
      <c r="F31" s="37">
        <v>8.1999999999999993</v>
      </c>
      <c r="G31" s="67"/>
      <c r="H31" s="67"/>
      <c r="I31" s="67"/>
      <c r="J31" s="68"/>
      <c r="K31" s="67"/>
      <c r="L31" s="68"/>
      <c r="M31" s="69"/>
      <c r="N31" s="2"/>
    </row>
    <row r="32" spans="1:14" s="3" customFormat="1" ht="14.25" customHeight="1">
      <c r="A32" s="84"/>
      <c r="B32" s="33"/>
      <c r="C32" s="38" t="s">
        <v>28</v>
      </c>
      <c r="D32" s="39" t="s">
        <v>27</v>
      </c>
      <c r="E32" s="39"/>
      <c r="F32" s="40">
        <f>F29</f>
        <v>1300</v>
      </c>
      <c r="G32" s="70">
        <v>0</v>
      </c>
      <c r="H32" s="70">
        <f>G32*F32</f>
        <v>0</v>
      </c>
      <c r="I32" s="70">
        <v>0</v>
      </c>
      <c r="J32" s="70">
        <v>0</v>
      </c>
      <c r="K32" s="70">
        <v>0</v>
      </c>
      <c r="L32" s="70">
        <v>0</v>
      </c>
      <c r="M32" s="70">
        <f>H32</f>
        <v>0</v>
      </c>
      <c r="N32" s="2"/>
    </row>
    <row r="33" spans="1:15" ht="18" customHeight="1">
      <c r="A33" s="46"/>
      <c r="B33" s="47"/>
      <c r="C33" s="48" t="s">
        <v>14</v>
      </c>
      <c r="D33" s="77"/>
      <c r="E33" s="77"/>
      <c r="F33" s="73"/>
      <c r="G33" s="73"/>
      <c r="H33" s="74"/>
      <c r="I33" s="73"/>
      <c r="J33" s="73"/>
      <c r="K33" s="73"/>
      <c r="L33" s="73"/>
      <c r="M33" s="64"/>
      <c r="N33" s="1"/>
      <c r="O33" s="1"/>
    </row>
    <row r="34" spans="1:15" ht="15.75">
      <c r="A34" s="49"/>
      <c r="B34" s="50"/>
      <c r="C34" s="51" t="s">
        <v>15</v>
      </c>
      <c r="D34" s="78" t="s">
        <v>41</v>
      </c>
      <c r="E34" s="78"/>
      <c r="F34" s="75"/>
      <c r="G34" s="75"/>
      <c r="H34" s="75"/>
      <c r="I34" s="76"/>
      <c r="J34" s="76"/>
      <c r="K34" s="76"/>
      <c r="L34" s="75"/>
      <c r="M34" s="64"/>
    </row>
    <row r="35" spans="1:15" ht="15.75">
      <c r="A35" s="49"/>
      <c r="B35" s="50"/>
      <c r="C35" s="51" t="s">
        <v>9</v>
      </c>
      <c r="D35" s="76"/>
      <c r="E35" s="76"/>
      <c r="F35" s="75"/>
      <c r="G35" s="75"/>
      <c r="H35" s="75"/>
      <c r="I35" s="75"/>
      <c r="J35" s="76"/>
      <c r="K35" s="76"/>
      <c r="L35" s="75"/>
      <c r="M35" s="64"/>
    </row>
    <row r="36" spans="1:15" ht="15.75">
      <c r="A36" s="49"/>
      <c r="B36" s="50"/>
      <c r="C36" s="51" t="s">
        <v>16</v>
      </c>
      <c r="D36" s="78" t="s">
        <v>41</v>
      </c>
      <c r="E36" s="78"/>
      <c r="F36" s="75"/>
      <c r="G36" s="75"/>
      <c r="H36" s="75"/>
      <c r="I36" s="75"/>
      <c r="J36" s="76"/>
      <c r="K36" s="76"/>
      <c r="L36" s="75"/>
      <c r="M36" s="64"/>
    </row>
    <row r="37" spans="1:15" ht="15.75">
      <c r="A37" s="49"/>
      <c r="B37" s="50"/>
      <c r="C37" s="51" t="s">
        <v>9</v>
      </c>
      <c r="D37" s="76"/>
      <c r="E37" s="76"/>
      <c r="F37" s="75"/>
      <c r="G37" s="75"/>
      <c r="H37" s="75"/>
      <c r="I37" s="76"/>
      <c r="J37" s="76"/>
      <c r="K37" s="76"/>
      <c r="L37" s="75"/>
      <c r="M37" s="64"/>
    </row>
    <row r="38" spans="1:15" ht="15.75">
      <c r="A38" s="49"/>
      <c r="B38" s="54"/>
      <c r="C38" s="51" t="s">
        <v>17</v>
      </c>
      <c r="D38" s="52">
        <v>0.03</v>
      </c>
      <c r="E38" s="52"/>
      <c r="F38" s="76"/>
      <c r="G38" s="76"/>
      <c r="H38" s="76"/>
      <c r="I38" s="76"/>
      <c r="J38" s="76"/>
      <c r="K38" s="76"/>
      <c r="L38" s="75"/>
      <c r="M38" s="64"/>
    </row>
    <row r="39" spans="1:15" ht="15.75">
      <c r="A39" s="49"/>
      <c r="B39" s="54"/>
      <c r="C39" s="51" t="s">
        <v>9</v>
      </c>
      <c r="D39" s="53"/>
      <c r="E39" s="53"/>
      <c r="F39" s="76"/>
      <c r="G39" s="76"/>
      <c r="H39" s="76"/>
      <c r="I39" s="75"/>
      <c r="J39" s="75"/>
      <c r="K39" s="76"/>
      <c r="L39" s="75"/>
      <c r="M39" s="64"/>
    </row>
    <row r="40" spans="1:15" ht="15.75">
      <c r="A40" s="49"/>
      <c r="B40" s="54"/>
      <c r="C40" s="51" t="s">
        <v>18</v>
      </c>
      <c r="D40" s="52">
        <v>0.18</v>
      </c>
      <c r="E40" s="52"/>
      <c r="F40" s="76"/>
      <c r="G40" s="76"/>
      <c r="H40" s="76"/>
      <c r="I40" s="75"/>
      <c r="J40" s="76"/>
      <c r="K40" s="76"/>
      <c r="L40" s="75"/>
      <c r="M40" s="64"/>
    </row>
    <row r="41" spans="1:15" ht="15.75">
      <c r="A41" s="49"/>
      <c r="B41" s="54"/>
      <c r="C41" s="51" t="s">
        <v>9</v>
      </c>
      <c r="D41" s="53"/>
      <c r="E41" s="53"/>
      <c r="F41" s="76"/>
      <c r="G41" s="76"/>
      <c r="H41" s="76"/>
      <c r="I41" s="76"/>
      <c r="J41" s="76"/>
      <c r="K41" s="76"/>
      <c r="L41" s="75"/>
      <c r="M41" s="64"/>
    </row>
    <row r="42" spans="1:15">
      <c r="A42" s="55"/>
      <c r="B42" s="55"/>
      <c r="C42" s="79"/>
      <c r="D42" s="79"/>
      <c r="E42" s="79"/>
      <c r="F42" s="79"/>
      <c r="G42" s="79"/>
      <c r="H42" s="79"/>
      <c r="I42" s="79"/>
      <c r="J42" s="55"/>
      <c r="K42" s="55"/>
      <c r="L42" s="56"/>
      <c r="M42" s="55"/>
    </row>
    <row r="43" spans="1:15">
      <c r="A43" s="55"/>
      <c r="B43" s="55"/>
      <c r="C43" s="79" t="s">
        <v>42</v>
      </c>
      <c r="D43" s="79"/>
      <c r="E43" s="79"/>
      <c r="F43" s="79"/>
      <c r="G43" s="79"/>
      <c r="H43" s="79"/>
      <c r="I43" s="79"/>
      <c r="J43" s="55"/>
      <c r="K43" s="55"/>
      <c r="L43" s="56"/>
      <c r="M43" s="55"/>
    </row>
    <row r="44" spans="1:15">
      <c r="A44" s="55"/>
      <c r="B44" s="55"/>
      <c r="C44" s="79" t="s">
        <v>43</v>
      </c>
      <c r="D44" s="79"/>
      <c r="E44" s="79"/>
      <c r="F44" s="79"/>
      <c r="G44" s="79"/>
      <c r="H44" s="79"/>
      <c r="I44" s="79"/>
      <c r="J44" s="55"/>
      <c r="K44" s="55"/>
      <c r="L44" s="55"/>
      <c r="M44" s="55"/>
    </row>
    <row r="45" spans="1:15" ht="66" customHeight="1">
      <c r="A45" s="55"/>
      <c r="B45" s="57"/>
      <c r="C45" s="80" t="s">
        <v>44</v>
      </c>
      <c r="D45" s="81"/>
      <c r="E45" s="81"/>
      <c r="F45" s="87"/>
      <c r="G45" s="87"/>
      <c r="H45" s="87"/>
      <c r="I45" s="81"/>
      <c r="J45" s="58"/>
      <c r="K45" s="58"/>
      <c r="L45" s="55"/>
      <c r="M45" s="55"/>
    </row>
    <row r="46" spans="1:1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</row>
  </sheetData>
  <sheetProtection algorithmName="SHA-512" hashValue="IKOX1BX4zmlJHTIcKLgCpDWyuqxPB4JtKN9LGRYcys6XQu9Ajhlna90ldwI5OOtuM0zEYu24nrnovN37dZEsVQ==" saltValue="30CyDgqaWdZONlMwV2Kn3w==" spinCount="100000" sheet="1" objects="1" scenarios="1"/>
  <mergeCells count="20">
    <mergeCell ref="A2:M2"/>
    <mergeCell ref="M6:M7"/>
    <mergeCell ref="A4:M4"/>
    <mergeCell ref="I6:J6"/>
    <mergeCell ref="C6:C7"/>
    <mergeCell ref="D6:D7"/>
    <mergeCell ref="E6:F6"/>
    <mergeCell ref="G6:H6"/>
    <mergeCell ref="B3:L3"/>
    <mergeCell ref="D5:M5"/>
    <mergeCell ref="B6:B7"/>
    <mergeCell ref="A6:A7"/>
    <mergeCell ref="K6:L6"/>
    <mergeCell ref="A15:A16"/>
    <mergeCell ref="A20:A21"/>
    <mergeCell ref="A23:A24"/>
    <mergeCell ref="F45:H45"/>
    <mergeCell ref="A12:A13"/>
    <mergeCell ref="A28:A29"/>
    <mergeCell ref="A31:A32"/>
  </mergeCells>
  <printOptions horizontalCentered="1"/>
  <pageMargins left="0" right="0" top="0.5" bottom="0.5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ხარჯთაღრიცხვა</vt:lpstr>
      <vt:lpstr>ხარჯთაღრიცხვა!Print_Area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2023-07-27T13:24:45Z</dcterms:modified>
</cp:coreProperties>
</file>