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40"/>
  </bookViews>
  <sheets>
    <sheet name="Sheet1" sheetId="34" r:id="rId1"/>
  </sheets>
  <definedNames>
    <definedName name="_xlnm.Print_Area" localSheetId="0">Sheet1!$A$1:$I$14</definedName>
    <definedName name="sum">#REF!</definedName>
  </definedNames>
  <calcPr calcId="162913"/>
</workbook>
</file>

<file path=xl/calcChain.xml><?xml version="1.0" encoding="utf-8"?>
<calcChain xmlns="http://schemas.openxmlformats.org/spreadsheetml/2006/main">
  <c r="H14" i="34" l="1"/>
  <c r="H7" i="34" l="1"/>
  <c r="H6" i="34"/>
  <c r="H5" i="34"/>
  <c r="H8" i="34"/>
  <c r="H9" i="34"/>
  <c r="H10" i="34"/>
  <c r="H11" i="34"/>
  <c r="H12" i="34"/>
  <c r="H13" i="34"/>
  <c r="H4" i="34"/>
</calcChain>
</file>

<file path=xl/sharedStrings.xml><?xml version="1.0" encoding="utf-8"?>
<sst xmlns="http://schemas.openxmlformats.org/spreadsheetml/2006/main" count="43" uniqueCount="35">
  <si>
    <t>№</t>
  </si>
  <si>
    <t>რაოდენობა</t>
  </si>
  <si>
    <t>სამისამართო სახანძრო მართვის პულტი / პანელი</t>
  </si>
  <si>
    <t>ცალი</t>
  </si>
  <si>
    <t>სამისამართო კვამლის დეტექტორი სამაგრი ძირით</t>
  </si>
  <si>
    <t>სამისამართო ხელის ღილაკი</t>
  </si>
  <si>
    <t>სამისამართო  მანათობელი სირენა</t>
  </si>
  <si>
    <t>სამისამართო მოდული</t>
  </si>
  <si>
    <t>აკუმულატორი</t>
  </si>
  <si>
    <t>12ვ 7ამპ დახურული ტიპის</t>
  </si>
  <si>
    <t>საევაკუაციო გასასვლელის მაჩვენებელი დაფა "Exit" წარწერით</t>
  </si>
  <si>
    <t>სახანძრო არა აალებადი კაბელი</t>
  </si>
  <si>
    <t>არანაკლებ JY (ST) Y  1*2*0,8 სახანძრო კაბელი</t>
  </si>
  <si>
    <t>მეტრი</t>
  </si>
  <si>
    <t>დენის კაბელი</t>
  </si>
  <si>
    <t>დენის კაბელი 2x1,5 კვეთი, შესაბამისი ზომების სამაგრი საშუალებებით</t>
  </si>
  <si>
    <t>საკაბელო არხი</t>
  </si>
  <si>
    <t>არანაკლებ 15*10 შესაბამისი ზომების სამაგრი საშუალებებით</t>
  </si>
  <si>
    <t>ავტომატური დამისამართებით; სამუშაო ძაბვა ≤20...30≥ Vdc; მორიგე რეჟიმში მოხმარებული ელ.ენერგია არაუმეტეს 350 uA; განგაშის რეჟიმში დენის მოხმარება არაუმეტეს 10mA; კვამლის აღმოჩენის არანაკლებ 3 მგრძნობელობა. ინტეგრირებული იზოლატორი. ჩატარებული უნდა ქონდეს LPCB ან/და CPR ტესტი ნორმების შესაბამისობაზე - EN-54-7; EN-54-17, ტემპერატურული რეჟიმი ≤-5ºC...+40ºC≥. სამაგრი ძირი უნდა იყოს უწყვეტობის გადასართველი ფირფიტით, უჟანგავი კონტაქტებით</t>
  </si>
  <si>
    <t>სამისამართო. მრავალჯერადი გამოყენების, პლასტმასის გადატვირთვის გასაღებით; მორიგე რეჟიმში მოხმარებული ელ.ენერგია არაუმეტეს 141 uA; განგაშის რეჟიმში დენის მოხმარება არაუმეტეს 10mA; ჩატარებული უნდა ქონდეს LPCB ან/და CPR ტესტი ნორმების შესაბამისობაზე EN 54-11, EN 54-17.</t>
  </si>
  <si>
    <t>თვითდამისამართებით კვებას უნდა იღებდეს მარყუჟიდან, ინტეგრირებული მოკლე ჩართვის იზოლატორით, ხმის არჩევადი ტონალობა არანაკლებ 13, ხმოვანი ტექსტური შეტყობინების ჩაწერით ქართულ და ინგლისური ენაზე საჭიროების შემთხვევაში არანაკლებ 6 ვერსიამდე, არაანაკლებ 97-დბ 1 მეტრზე, უნდა გააჩნდეს EN 54-17, EN 54-3</t>
  </si>
  <si>
    <t>სამისამართო შემსვლელ გამომსვლელი მოდული, სამუშაო ძაბვა ≤20...30≥ Vdc; ავტომატური დამისამართების შესაძლებელობით, მოხმარებული ენერგია ლოდინის რეჟიმში არაუმეტეს 80 uA, ჩაშენებული სარელეო გამოსასვლელი არანაკლებ 1A, არანაკლებ 1 შემსვლელი და გამომსვლელი კონტაქტი, EN 54-17:2005, EN 54-18:2005,</t>
  </si>
  <si>
    <t>ჯამური ღირებულება</t>
  </si>
  <si>
    <t xml:space="preserve">ლაგოდეხის სერვისცენტრის წარმომადგენლობა </t>
  </si>
  <si>
    <t>შესყიდვის ობიექტრის დასახელება</t>
  </si>
  <si>
    <t xml:space="preserve">შესყიდვის ობიექტის ტექნიკური მახასიათებლები </t>
  </si>
  <si>
    <r>
      <t xml:space="preserve">ინფორმაცია წარმოშობის ქვეყნის/ მწარმოებელი კომპანიის/მოდელის შესახებ (ასეთის არსებობის შემთხვევაში)
</t>
    </r>
    <r>
      <rPr>
        <b/>
        <sz val="10"/>
        <color rgb="FFFF0000"/>
        <rFont val="Calibri"/>
        <family val="2"/>
        <scheme val="minor"/>
      </rPr>
      <t>აღნიშნული ინფორმაციის წარმოუდგენლობა დაზუსტებას არ ექვემდებარება და გამოიწვევს პრეტენდენტის დისკვალიფიკაციას</t>
    </r>
  </si>
  <si>
    <t>განზომილება</t>
  </si>
  <si>
    <t>ერთეულის ღირებულება (ლარი)</t>
  </si>
  <si>
    <t>ჯამური ღირებულება (ლარი)</t>
  </si>
  <si>
    <t>საგარანტიო პირობა</t>
  </si>
  <si>
    <t>შემოთავაზებულ სისტემაზე უნდა ვრცელდებოდეს გარანტია არანაკლებ 1 (ერთი) წლის ვადით, მიღება-ჩაბარების აქტზე ხელმოწერის დღიდან. რომლის განმავლობაშიც მიმწოდებელმა უნდა უზრუნველყოს ნაკლოვანი საქონლის შეკეთება ან/და შეცვლა ახლით.</t>
  </si>
  <si>
    <t>არანაკლებ 1 მარყუჟით, პანელს უნდა გააჩნდეს არანაკლებ 4 ინჩიანი ეკრანი. მარყუჟზე არანაკლებ 50 მისამართის დაერთების საშუალებით და არანაკლებ 100 ზონის შექმნის საშუალება. უნდა შეეძლოს დეტექტორების რეგულირება მართვის პანელიდან არანალებ 4 რეჟიმზე დღე-ღამის მიხედვით. უნდა გააჩნდეს შემდეგი ნორმების შესაბამისობა: EN54-2, EN54-4 , პანელის ვიზუალურ-ტექსტური და მართვის ნაწილი (MENU) უნდა იყოს ქართულენოვანი.</t>
  </si>
  <si>
    <t>დანართი N1.2</t>
  </si>
  <si>
    <t>საევაკუაციო გზის მიმართულების მაჩვენებელი ნიშანი (EXIT), ალუმინის ჩარჩო, პლასტიკური ან შუშის ზედაპირით;
ელ. ენერგიის მიწოდების შეწყვეტის შემთხვევაში მუშაობის დრო არანაკლებ 90 წუთი;
სამუშაო ძაბვის დიაპაზონი 180V-245VAC;
                                                        დაცვის კლასი არანაკლებ IP20;                                                                                                                                                                                                                    ნათურის სიმძლავრე: 2W                   
სამუშაო ტემპერატურული დიაპაზონი -20ºC -დან +60ºC.-მდე;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</si>
</sst>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164" fontId="6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0" fontId="7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165" fontId="11" fillId="0" borderId="1" xfId="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165" fontId="10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right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0">
    <cellStyle name="Comma" xfId="9" builtinId="3"/>
    <cellStyle name="Comma 3" xfId="6"/>
    <cellStyle name="Normal" xfId="0" builtinId="0"/>
    <cellStyle name="Normal 2" xfId="2"/>
    <cellStyle name="Normal 2 2" xfId="5"/>
    <cellStyle name="Normal 2 3" xfId="8"/>
    <cellStyle name="Normal 3" xfId="3"/>
    <cellStyle name="Normal 3 2" xfId="1"/>
    <cellStyle name="Normal 4" xfId="4"/>
    <cellStyle name="Normal 5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topLeftCell="A4" zoomScale="85" zoomScaleNormal="85" zoomScaleSheetLayoutView="85" workbookViewId="0">
      <selection activeCell="E23" sqref="E23"/>
    </sheetView>
  </sheetViews>
  <sheetFormatPr defaultColWidth="9" defaultRowHeight="15" x14ac:dyDescent="0.3"/>
  <cols>
    <col min="1" max="1" width="3.42578125" style="1" customWidth="1"/>
    <col min="2" max="2" width="23.85546875" style="1" customWidth="1"/>
    <col min="3" max="3" width="86.5703125" style="1" customWidth="1"/>
    <col min="4" max="4" width="34" style="1" customWidth="1"/>
    <col min="5" max="5" width="14.140625" style="1" customWidth="1"/>
    <col min="6" max="6" width="13.5703125" style="13" customWidth="1"/>
    <col min="7" max="7" width="13.28515625" style="1" customWidth="1"/>
    <col min="8" max="8" width="14" style="1" customWidth="1"/>
    <col min="9" max="9" width="12.85546875" style="1" customWidth="1"/>
    <col min="10" max="16384" width="9" style="1"/>
  </cols>
  <sheetData>
    <row r="1" spans="1:9" x14ac:dyDescent="0.3">
      <c r="A1" s="19" t="s">
        <v>33</v>
      </c>
      <c r="B1" s="19"/>
      <c r="C1" s="19"/>
      <c r="D1" s="19"/>
      <c r="E1" s="19"/>
      <c r="F1" s="19"/>
      <c r="G1" s="19"/>
      <c r="H1" s="19"/>
      <c r="I1" s="19"/>
    </row>
    <row r="2" spans="1:9" ht="30" customHeight="1" x14ac:dyDescent="0.3">
      <c r="A2" s="16" t="s">
        <v>23</v>
      </c>
      <c r="B2" s="17"/>
      <c r="C2" s="17"/>
      <c r="D2" s="17"/>
      <c r="E2" s="17"/>
      <c r="F2" s="17"/>
      <c r="G2" s="17"/>
      <c r="H2" s="17"/>
    </row>
    <row r="3" spans="1:9" ht="116.25" customHeight="1" x14ac:dyDescent="0.3">
      <c r="A3" s="14" t="s">
        <v>0</v>
      </c>
      <c r="B3" s="14" t="s">
        <v>24</v>
      </c>
      <c r="C3" s="14" t="s">
        <v>25</v>
      </c>
      <c r="D3" s="14" t="s">
        <v>26</v>
      </c>
      <c r="E3" s="14" t="s">
        <v>27</v>
      </c>
      <c r="F3" s="14" t="s">
        <v>1</v>
      </c>
      <c r="G3" s="14" t="s">
        <v>28</v>
      </c>
      <c r="H3" s="14" t="s">
        <v>29</v>
      </c>
      <c r="I3" s="14" t="s">
        <v>30</v>
      </c>
    </row>
    <row r="4" spans="1:9" ht="69.75" customHeight="1" x14ac:dyDescent="0.3">
      <c r="A4" s="3">
        <v>1</v>
      </c>
      <c r="B4" s="4" t="s">
        <v>2</v>
      </c>
      <c r="C4" s="5" t="s">
        <v>32</v>
      </c>
      <c r="D4" s="5"/>
      <c r="E4" s="3" t="s">
        <v>3</v>
      </c>
      <c r="F4" s="6">
        <v>1</v>
      </c>
      <c r="G4" s="6"/>
      <c r="H4" s="6">
        <f>F4*G4</f>
        <v>0</v>
      </c>
      <c r="I4" s="18" t="s">
        <v>31</v>
      </c>
    </row>
    <row r="5" spans="1:9" ht="76.5" x14ac:dyDescent="0.3">
      <c r="A5" s="3">
        <v>2</v>
      </c>
      <c r="B5" s="4" t="s">
        <v>4</v>
      </c>
      <c r="C5" s="5" t="s">
        <v>18</v>
      </c>
      <c r="D5" s="5"/>
      <c r="E5" s="3" t="s">
        <v>3</v>
      </c>
      <c r="F5" s="6">
        <v>10</v>
      </c>
      <c r="G5" s="6"/>
      <c r="H5" s="6">
        <f>F5*G5</f>
        <v>0</v>
      </c>
      <c r="I5" s="18"/>
    </row>
    <row r="6" spans="1:9" s="2" customFormat="1" ht="51" x14ac:dyDescent="0.3">
      <c r="A6" s="3">
        <v>3</v>
      </c>
      <c r="B6" s="4" t="s">
        <v>5</v>
      </c>
      <c r="C6" s="5" t="s">
        <v>19</v>
      </c>
      <c r="D6" s="5"/>
      <c r="E6" s="3" t="s">
        <v>3</v>
      </c>
      <c r="F6" s="6">
        <v>4</v>
      </c>
      <c r="G6" s="6"/>
      <c r="H6" s="6">
        <f>F6*G6</f>
        <v>0</v>
      </c>
      <c r="I6" s="18"/>
    </row>
    <row r="7" spans="1:9" ht="51" x14ac:dyDescent="0.3">
      <c r="A7" s="3">
        <v>4</v>
      </c>
      <c r="B7" s="4" t="s">
        <v>6</v>
      </c>
      <c r="C7" s="7" t="s">
        <v>20</v>
      </c>
      <c r="D7" s="7"/>
      <c r="E7" s="3" t="s">
        <v>3</v>
      </c>
      <c r="F7" s="6">
        <v>2</v>
      </c>
      <c r="G7" s="6"/>
      <c r="H7" s="6">
        <f>F7*G7</f>
        <v>0</v>
      </c>
      <c r="I7" s="18"/>
    </row>
    <row r="8" spans="1:9" ht="51" x14ac:dyDescent="0.3">
      <c r="A8" s="3">
        <v>5</v>
      </c>
      <c r="B8" s="4" t="s">
        <v>7</v>
      </c>
      <c r="C8" s="7" t="s">
        <v>21</v>
      </c>
      <c r="D8" s="7"/>
      <c r="E8" s="3" t="s">
        <v>3</v>
      </c>
      <c r="F8" s="6">
        <v>2</v>
      </c>
      <c r="G8" s="6"/>
      <c r="H8" s="6">
        <f t="shared" ref="H8:H13" si="0">F8*G8</f>
        <v>0</v>
      </c>
      <c r="I8" s="18"/>
    </row>
    <row r="9" spans="1:9" x14ac:dyDescent="0.3">
      <c r="A9" s="3">
        <v>6</v>
      </c>
      <c r="B9" s="4" t="s">
        <v>8</v>
      </c>
      <c r="C9" s="8" t="s">
        <v>9</v>
      </c>
      <c r="D9" s="8"/>
      <c r="E9" s="3" t="s">
        <v>3</v>
      </c>
      <c r="F9" s="6">
        <v>2</v>
      </c>
      <c r="G9" s="6"/>
      <c r="H9" s="6">
        <f t="shared" si="0"/>
        <v>0</v>
      </c>
      <c r="I9" s="18"/>
    </row>
    <row r="10" spans="1:9" ht="89.25" customHeight="1" x14ac:dyDescent="0.3">
      <c r="A10" s="3">
        <v>7</v>
      </c>
      <c r="B10" s="4" t="s">
        <v>10</v>
      </c>
      <c r="C10" s="20" t="s">
        <v>34</v>
      </c>
      <c r="D10" s="21"/>
      <c r="E10" s="3" t="s">
        <v>3</v>
      </c>
      <c r="F10" s="6">
        <v>4</v>
      </c>
      <c r="G10" s="6"/>
      <c r="H10" s="6">
        <f t="shared" si="0"/>
        <v>0</v>
      </c>
      <c r="I10" s="18"/>
    </row>
    <row r="11" spans="1:9" ht="25.5" x14ac:dyDescent="0.3">
      <c r="A11" s="3">
        <v>8</v>
      </c>
      <c r="B11" s="4" t="s">
        <v>11</v>
      </c>
      <c r="C11" s="22" t="s">
        <v>12</v>
      </c>
      <c r="D11" s="23"/>
      <c r="E11" s="3" t="s">
        <v>13</v>
      </c>
      <c r="F11" s="6">
        <v>200</v>
      </c>
      <c r="G11" s="6"/>
      <c r="H11" s="6">
        <f t="shared" si="0"/>
        <v>0</v>
      </c>
      <c r="I11" s="18"/>
    </row>
    <row r="12" spans="1:9" x14ac:dyDescent="0.3">
      <c r="A12" s="3">
        <v>9</v>
      </c>
      <c r="B12" s="4" t="s">
        <v>14</v>
      </c>
      <c r="C12" s="24" t="s">
        <v>15</v>
      </c>
      <c r="D12" s="25"/>
      <c r="E12" s="3" t="s">
        <v>13</v>
      </c>
      <c r="F12" s="6">
        <v>100</v>
      </c>
      <c r="G12" s="6"/>
      <c r="H12" s="6">
        <f t="shared" si="0"/>
        <v>0</v>
      </c>
      <c r="I12" s="18"/>
    </row>
    <row r="13" spans="1:9" x14ac:dyDescent="0.3">
      <c r="A13" s="3">
        <v>10</v>
      </c>
      <c r="B13" s="9" t="s">
        <v>16</v>
      </c>
      <c r="C13" s="22" t="s">
        <v>17</v>
      </c>
      <c r="D13" s="23"/>
      <c r="E13" s="10" t="s">
        <v>13</v>
      </c>
      <c r="F13" s="6">
        <v>100</v>
      </c>
      <c r="G13" s="6"/>
      <c r="H13" s="6">
        <f t="shared" si="0"/>
        <v>0</v>
      </c>
      <c r="I13" s="18"/>
    </row>
    <row r="14" spans="1:9" x14ac:dyDescent="0.3">
      <c r="A14" s="15" t="s">
        <v>22</v>
      </c>
      <c r="B14" s="15"/>
      <c r="C14" s="15"/>
      <c r="D14" s="15"/>
      <c r="E14" s="15"/>
      <c r="F14" s="15"/>
      <c r="G14" s="11"/>
      <c r="H14" s="12">
        <f>SUM(H4:H13)</f>
        <v>0</v>
      </c>
      <c r="I14" s="18"/>
    </row>
  </sheetData>
  <mergeCells count="8">
    <mergeCell ref="A14:F14"/>
    <mergeCell ref="A2:H2"/>
    <mergeCell ref="I4:I14"/>
    <mergeCell ref="A1:I1"/>
    <mergeCell ref="C10:D10"/>
    <mergeCell ref="C11:D11"/>
    <mergeCell ref="C12:D12"/>
    <mergeCell ref="C13:D13"/>
  </mergeCells>
  <pageMargins left="0" right="0" top="0" bottom="0" header="0" footer="0"/>
  <pageSetup paperSize="9" scale="66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2023-06-20T13:07:20Z</dcterms:modified>
</cp:coreProperties>
</file>