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khetsuriani\Download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F30" i="1" l="1"/>
  <c r="F57" i="1"/>
  <c r="F55" i="1"/>
  <c r="F54" i="1"/>
  <c r="F53" i="1"/>
  <c r="F52" i="1"/>
  <c r="F51" i="1"/>
  <c r="F50" i="1"/>
  <c r="F49" i="1"/>
  <c r="F44" i="1"/>
  <c r="F43" i="1"/>
  <c r="F42" i="1"/>
  <c r="F39" i="1"/>
  <c r="F40" i="1" s="1"/>
  <c r="F36" i="1"/>
  <c r="F46" i="1" l="1"/>
  <c r="F58" i="1"/>
  <c r="F29" i="1"/>
  <c r="F27" i="1"/>
  <c r="F26" i="1"/>
  <c r="F25" i="1"/>
  <c r="F24" i="1"/>
  <c r="F23" i="1"/>
  <c r="F22" i="1"/>
  <c r="F21" i="1"/>
  <c r="F9" i="1"/>
  <c r="F10" i="1" s="1"/>
  <c r="F13" i="1"/>
  <c r="F14" i="1"/>
  <c r="F12" i="1"/>
  <c r="F59" i="1" l="1"/>
  <c r="F31" i="1"/>
  <c r="F6" i="1"/>
  <c r="F32" i="1"/>
  <c r="F60" i="1" l="1"/>
</calcChain>
</file>

<file path=xl/sharedStrings.xml><?xml version="1.0" encoding="utf-8"?>
<sst xmlns="http://schemas.openxmlformats.org/spreadsheetml/2006/main" count="74" uniqueCount="41">
  <si>
    <t>№</t>
  </si>
  <si>
    <t>რაოდენობა</t>
  </si>
  <si>
    <t>საუზმე</t>
  </si>
  <si>
    <t>სადილი</t>
  </si>
  <si>
    <t>ვახშამი</t>
  </si>
  <si>
    <t>ყავის შესვენება</t>
  </si>
  <si>
    <t>N</t>
  </si>
  <si>
    <t>დასახელება</t>
  </si>
  <si>
    <t>ერთეულის ფასი</t>
  </si>
  <si>
    <t>საერთო ფასი</t>
  </si>
  <si>
    <t>გასაწევი მომსახურების დასახელება</t>
  </si>
  <si>
    <t>დღეების/ღამეების რაოდენობა</t>
  </si>
  <si>
    <t>ერთადგილიანი ნომერი</t>
  </si>
  <si>
    <t>ორადგილიანი ნომერი</t>
  </si>
  <si>
    <t>ჯამი:</t>
  </si>
  <si>
    <t>შენიშვნა: *ერთეულის ფასში მოიაზრება ნომერში ერთი კაცის დაბინავების ღირებულება</t>
  </si>
  <si>
    <t>საკონფერენციო დარბაზი</t>
  </si>
  <si>
    <t>სასტუმროდან სსიპ - ქალაქ თბილისის №67 საჯარო სკოლამდე უკან
ძველი თბილისი, ლესელიძის ქ.№25</t>
  </si>
  <si>
    <t>სასტუმროს ნომრით მომსახურება, 2023 წლის 28 მაისი -03 ივნისი</t>
  </si>
  <si>
    <t>საკონფერენციო, სატრენინგო და სამუშაო ოთახის დაქირავება 2023 წლის 28 მაისი -02 ივნისი</t>
  </si>
  <si>
    <t>კვებითი მომსახურება 2023 წლის 28 მაისი -03 ივნისი</t>
  </si>
  <si>
    <t>ტრანსპორტირება 2023 წლის  29, 30, 31 მაისი და 1, 2 ივნისი</t>
  </si>
  <si>
    <t xml:space="preserve">1. სსიპ - ქალაქ თბილისის №30 საჯარო სკოლა 
ძველი თბილისი, კიევის ქN4
</t>
  </si>
  <si>
    <t xml:space="preserve">2. სსიპ - ქალაქ თბილისის №182 საჯარო სკოლა
ისანი-სამგორი,  ზემო პლატო, II მ/რ
</t>
  </si>
  <si>
    <t xml:space="preserve">3. სსიპ - ქალაქ თბილისის №108 საჯარო სკოლა
ისანი-სამგორი, შუამთის ქ. №20
</t>
  </si>
  <si>
    <t xml:space="preserve">4. სსიპ - ქალაქ თბილისის №130 საჯარო სკოლა
დიდუბე-ჩუღურეთი, დიღმის მას. IV კვ.
</t>
  </si>
  <si>
    <t xml:space="preserve">5. სსიპ - ქალაქ თბილისის №198 საჯარო სკოლა
 ვაკე -საბურთალო,  შარტავას ქ.№20
</t>
  </si>
  <si>
    <t xml:space="preserve">6. სსიპ - ვაჟა-ფშაველას სახელობის ქალაქ თბილისის №87 საჯარო სკოლა
ისანი-სამგორი, ქეთევან წამებულის ქ. №90-ა
</t>
  </si>
  <si>
    <t xml:space="preserve">8. სსიპ - ქალაქ თბილისის №45 საჯარო სკოლა
        გლდანი- ნაძალადევის რაიონი, სარაჯიშვილს  # 25
</t>
  </si>
  <si>
    <t xml:space="preserve">9. სსიპ -ქალაქ თბილისის 150 საჯარო სკოლა
ძველი  თბილისი, ო. დგებუაძის ქ. N8
</t>
  </si>
  <si>
    <t>სულ პირველი ეტაპი</t>
  </si>
  <si>
    <t>სასტუმროს ნომრით მომსახურება, 2023 წლის 22 - 28 ოქტომბერი</t>
  </si>
  <si>
    <t>საკონფერენციო, სატრენინგო და სამუშაო ოთახის დაქირავება 2023 წლის 22 - 27 ოქტომბერი</t>
  </si>
  <si>
    <t>კვებითი მომსახურება 2023 წლის 22 - 28 ოქტომბერი</t>
  </si>
  <si>
    <t>ტრანსპორტირება 2023 წლის  23 ,24, 25, 26, 27 ოქტომბერი</t>
  </si>
  <si>
    <t>სულ მეორე ეტაპი</t>
  </si>
  <si>
    <t>ხარჯთაღრიცხვა</t>
  </si>
  <si>
    <t xml:space="preserve">ბანერის დამზადება
ამოსაქაჩი, სადგამიანი ბანერი, (როლაფ ბანერი ) ზომა 120×200 ფერადი, არაპრიალა , პროგრამის სახლეწოდებით: ,,ინკლუზიური განათლების ხელშეწყობა“. 
</t>
  </si>
  <si>
    <t>ბანერი</t>
  </si>
  <si>
    <t>ბაანერი</t>
  </si>
  <si>
    <t xml:space="preserve">ამოსაქაჩი, სადგამიანი ბანერი, (როლაფ ბანერი ) ზომა 120×200 ფერადი, არაპრიალა , პროგრამის სახლეწოდებით: ,,ინკლუზიური განათლების ხელშეწყობა“ და შემსყიდველის მიერ მიწოდებული ლოგოთი.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</si>
</sst>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i/>
      <sz val="9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4" zoomScaleNormal="100" zoomScaleSheetLayoutView="100" workbookViewId="0">
      <selection activeCell="B17" sqref="B17"/>
    </sheetView>
  </sheetViews>
  <sheetFormatPr defaultRowHeight="15" x14ac:dyDescent="0.25"/>
  <cols>
    <col min="1" max="1" width="5.140625" style="5" customWidth="1"/>
    <col min="2" max="2" width="32.42578125" style="5" customWidth="1"/>
    <col min="3" max="3" width="27.42578125" style="5" customWidth="1"/>
    <col min="4" max="4" width="22.5703125" style="5" customWidth="1"/>
    <col min="5" max="5" width="21.5703125" style="5" customWidth="1"/>
    <col min="6" max="6" width="11" style="5" customWidth="1"/>
  </cols>
  <sheetData>
    <row r="1" spans="1:6" x14ac:dyDescent="0.25">
      <c r="A1" s="21" t="s">
        <v>36</v>
      </c>
      <c r="B1" s="21"/>
      <c r="C1" s="21"/>
      <c r="D1" s="21"/>
      <c r="E1" s="21"/>
      <c r="F1" s="21"/>
    </row>
    <row r="2" spans="1:6" ht="42" customHeight="1" x14ac:dyDescent="0.25">
      <c r="A2" s="1" t="s">
        <v>0</v>
      </c>
      <c r="B2" s="1" t="s">
        <v>10</v>
      </c>
      <c r="C2" s="1" t="s">
        <v>1</v>
      </c>
      <c r="D2" s="1" t="s">
        <v>11</v>
      </c>
      <c r="E2" s="1" t="s">
        <v>8</v>
      </c>
      <c r="F2" s="1" t="s">
        <v>9</v>
      </c>
    </row>
    <row r="3" spans="1:6" ht="21" customHeight="1" x14ac:dyDescent="0.25">
      <c r="A3" s="1">
        <v>1</v>
      </c>
      <c r="B3" s="36" t="s">
        <v>18</v>
      </c>
      <c r="C3" s="36"/>
      <c r="D3" s="36"/>
      <c r="E3" s="36"/>
      <c r="F3" s="36"/>
    </row>
    <row r="4" spans="1:6" x14ac:dyDescent="0.25">
      <c r="A4" s="3">
        <v>1.1000000000000001</v>
      </c>
      <c r="B4" s="3" t="s">
        <v>12</v>
      </c>
      <c r="C4" s="23">
        <v>30</v>
      </c>
      <c r="D4" s="23">
        <v>6</v>
      </c>
      <c r="E4" s="7">
        <v>0</v>
      </c>
      <c r="F4" s="7">
        <v>0</v>
      </c>
    </row>
    <row r="5" spans="1:6" x14ac:dyDescent="0.25">
      <c r="A5" s="3">
        <v>1.2</v>
      </c>
      <c r="B5" s="3" t="s">
        <v>13</v>
      </c>
      <c r="C5" s="23"/>
      <c r="D5" s="23"/>
      <c r="E5" s="7">
        <v>0</v>
      </c>
      <c r="F5" s="7">
        <v>0</v>
      </c>
    </row>
    <row r="6" spans="1:6" x14ac:dyDescent="0.25">
      <c r="A6" s="31" t="s">
        <v>14</v>
      </c>
      <c r="B6" s="32"/>
      <c r="C6" s="32"/>
      <c r="D6" s="32"/>
      <c r="E6" s="33"/>
      <c r="F6" s="9">
        <f>SUM(F4:F5)</f>
        <v>0</v>
      </c>
    </row>
    <row r="7" spans="1:6" ht="15.75" customHeight="1" x14ac:dyDescent="0.25">
      <c r="A7" s="37" t="s">
        <v>15</v>
      </c>
      <c r="B7" s="37"/>
      <c r="C7" s="37"/>
      <c r="D7" s="37"/>
      <c r="E7" s="37"/>
      <c r="F7" s="37"/>
    </row>
    <row r="8" spans="1:6" ht="30" customHeight="1" x14ac:dyDescent="0.25">
      <c r="A8" s="1">
        <v>2</v>
      </c>
      <c r="B8" s="36" t="s">
        <v>19</v>
      </c>
      <c r="C8" s="36"/>
      <c r="D8" s="36"/>
      <c r="E8" s="36"/>
      <c r="F8" s="36"/>
    </row>
    <row r="9" spans="1:6" x14ac:dyDescent="0.25">
      <c r="A9" s="2">
        <v>2.1</v>
      </c>
      <c r="B9" s="2" t="s">
        <v>16</v>
      </c>
      <c r="C9" s="3">
        <v>1</v>
      </c>
      <c r="D9" s="3">
        <v>6</v>
      </c>
      <c r="E9" s="8">
        <v>0</v>
      </c>
      <c r="F9" s="8">
        <f>C9*D9*E9</f>
        <v>0</v>
      </c>
    </row>
    <row r="10" spans="1:6" x14ac:dyDescent="0.25">
      <c r="A10" s="31" t="s">
        <v>14</v>
      </c>
      <c r="B10" s="32"/>
      <c r="C10" s="32"/>
      <c r="D10" s="32"/>
      <c r="E10" s="33"/>
      <c r="F10" s="10">
        <f>SUM(F9:F9)</f>
        <v>0</v>
      </c>
    </row>
    <row r="11" spans="1:6" ht="23.25" customHeight="1" x14ac:dyDescent="0.25">
      <c r="A11" s="1">
        <v>3</v>
      </c>
      <c r="B11" s="36" t="s">
        <v>20</v>
      </c>
      <c r="C11" s="36"/>
      <c r="D11" s="36"/>
      <c r="E11" s="36"/>
      <c r="F11" s="36"/>
    </row>
    <row r="12" spans="1:6" x14ac:dyDescent="0.25">
      <c r="A12" s="3">
        <v>3.1</v>
      </c>
      <c r="B12" s="3" t="s">
        <v>2</v>
      </c>
      <c r="C12" s="3">
        <v>30</v>
      </c>
      <c r="D12" s="3">
        <v>6</v>
      </c>
      <c r="E12" s="8">
        <v>0</v>
      </c>
      <c r="F12" s="8">
        <f>C12*D12*E12</f>
        <v>0</v>
      </c>
    </row>
    <row r="13" spans="1:6" x14ac:dyDescent="0.25">
      <c r="A13" s="3">
        <v>3.2</v>
      </c>
      <c r="B13" s="3" t="s">
        <v>3</v>
      </c>
      <c r="C13" s="3">
        <v>30</v>
      </c>
      <c r="D13" s="3">
        <v>6</v>
      </c>
      <c r="E13" s="8">
        <v>0</v>
      </c>
      <c r="F13" s="8">
        <f t="shared" ref="F13:F14" si="0">C13*D13*E13</f>
        <v>0</v>
      </c>
    </row>
    <row r="14" spans="1:6" x14ac:dyDescent="0.25">
      <c r="A14" s="3">
        <v>3.3</v>
      </c>
      <c r="B14" s="3" t="s">
        <v>4</v>
      </c>
      <c r="C14" s="3">
        <v>30</v>
      </c>
      <c r="D14" s="3">
        <v>6</v>
      </c>
      <c r="E14" s="8">
        <v>0</v>
      </c>
      <c r="F14" s="8">
        <f t="shared" si="0"/>
        <v>0</v>
      </c>
    </row>
    <row r="15" spans="1:6" x14ac:dyDescent="0.25">
      <c r="A15" s="3">
        <v>3.4</v>
      </c>
      <c r="B15" s="3" t="s">
        <v>5</v>
      </c>
      <c r="C15" s="34">
        <v>228</v>
      </c>
      <c r="D15" s="35"/>
      <c r="E15" s="8">
        <v>0</v>
      </c>
      <c r="F15" s="8">
        <v>0</v>
      </c>
    </row>
    <row r="16" spans="1:6" x14ac:dyDescent="0.25">
      <c r="A16" s="24" t="s">
        <v>38</v>
      </c>
      <c r="B16" s="25"/>
      <c r="C16" s="25"/>
      <c r="D16" s="25"/>
      <c r="E16" s="25"/>
      <c r="F16" s="26"/>
    </row>
    <row r="17" spans="1:6" ht="135" x14ac:dyDescent="0.25">
      <c r="A17" s="16"/>
      <c r="B17" s="16" t="s">
        <v>39</v>
      </c>
      <c r="C17" s="16" t="s">
        <v>40</v>
      </c>
      <c r="D17" s="16">
        <v>1</v>
      </c>
      <c r="E17" s="8">
        <v>0</v>
      </c>
      <c r="F17" s="8">
        <f>D17*E17</f>
        <v>0</v>
      </c>
    </row>
    <row r="18" spans="1:6" x14ac:dyDescent="0.25">
      <c r="A18" s="31" t="s">
        <v>14</v>
      </c>
      <c r="B18" s="32"/>
      <c r="C18" s="32"/>
      <c r="D18" s="32"/>
      <c r="E18" s="33"/>
      <c r="F18" s="10">
        <f>F12+F13+F14+F15+F17</f>
        <v>0</v>
      </c>
    </row>
    <row r="19" spans="1:6" ht="27" customHeight="1" x14ac:dyDescent="0.25">
      <c r="A19" s="11">
        <v>4</v>
      </c>
      <c r="B19" s="27" t="s">
        <v>21</v>
      </c>
      <c r="C19" s="27"/>
      <c r="D19" s="27"/>
      <c r="E19" s="27"/>
      <c r="F19" s="27"/>
    </row>
    <row r="20" spans="1:6" ht="30" x14ac:dyDescent="0.25">
      <c r="A20" s="4" t="s">
        <v>6</v>
      </c>
      <c r="B20" s="22" t="s">
        <v>7</v>
      </c>
      <c r="C20" s="22"/>
      <c r="D20" s="4" t="s">
        <v>1</v>
      </c>
      <c r="E20" s="4" t="s">
        <v>8</v>
      </c>
      <c r="F20" s="4" t="s">
        <v>9</v>
      </c>
    </row>
    <row r="21" spans="1:6" ht="51.75" customHeight="1" x14ac:dyDescent="0.25">
      <c r="A21" s="3">
        <v>1</v>
      </c>
      <c r="B21" s="23" t="s">
        <v>22</v>
      </c>
      <c r="C21" s="23"/>
      <c r="D21" s="28">
        <v>5</v>
      </c>
      <c r="E21" s="8">
        <v>0</v>
      </c>
      <c r="F21" s="8">
        <f>D21*E21</f>
        <v>0</v>
      </c>
    </row>
    <row r="22" spans="1:6" ht="51" customHeight="1" x14ac:dyDescent="0.25">
      <c r="A22" s="3">
        <v>2</v>
      </c>
      <c r="B22" s="23" t="s">
        <v>23</v>
      </c>
      <c r="C22" s="23"/>
      <c r="D22" s="29"/>
      <c r="E22" s="8">
        <v>0</v>
      </c>
      <c r="F22" s="8">
        <f>D21*E22</f>
        <v>0</v>
      </c>
    </row>
    <row r="23" spans="1:6" ht="51.75" customHeight="1" x14ac:dyDescent="0.25">
      <c r="A23" s="3">
        <v>3</v>
      </c>
      <c r="B23" s="23" t="s">
        <v>24</v>
      </c>
      <c r="C23" s="23"/>
      <c r="D23" s="29"/>
      <c r="E23" s="8">
        <v>0</v>
      </c>
      <c r="F23" s="8">
        <f>D21*E23</f>
        <v>0</v>
      </c>
    </row>
    <row r="24" spans="1:6" ht="46.5" customHeight="1" x14ac:dyDescent="0.25">
      <c r="A24" s="3">
        <v>4</v>
      </c>
      <c r="B24" s="23" t="s">
        <v>25</v>
      </c>
      <c r="C24" s="23"/>
      <c r="D24" s="29"/>
      <c r="E24" s="8">
        <v>0</v>
      </c>
      <c r="F24" s="8">
        <f>D21*E24</f>
        <v>0</v>
      </c>
    </row>
    <row r="25" spans="1:6" ht="50.25" customHeight="1" x14ac:dyDescent="0.25">
      <c r="A25" s="3">
        <v>5</v>
      </c>
      <c r="B25" s="23" t="s">
        <v>26</v>
      </c>
      <c r="C25" s="23"/>
      <c r="D25" s="29"/>
      <c r="E25" s="8">
        <v>0</v>
      </c>
      <c r="F25" s="8">
        <f>D21*E25</f>
        <v>0</v>
      </c>
    </row>
    <row r="26" spans="1:6" ht="48.75" customHeight="1" x14ac:dyDescent="0.25">
      <c r="A26" s="3">
        <v>6</v>
      </c>
      <c r="B26" s="23" t="s">
        <v>27</v>
      </c>
      <c r="C26" s="23"/>
      <c r="D26" s="29"/>
      <c r="E26" s="8">
        <v>0</v>
      </c>
      <c r="F26" s="8">
        <f>D21*E26</f>
        <v>0</v>
      </c>
    </row>
    <row r="27" spans="1:6" ht="46.5" customHeight="1" x14ac:dyDescent="0.25">
      <c r="A27" s="3">
        <v>7</v>
      </c>
      <c r="B27" s="23" t="s">
        <v>17</v>
      </c>
      <c r="C27" s="23"/>
      <c r="D27" s="29"/>
      <c r="E27" s="8">
        <v>0</v>
      </c>
      <c r="F27" s="8">
        <f>D21*E27</f>
        <v>0</v>
      </c>
    </row>
    <row r="28" spans="1:6" ht="67.5" customHeight="1" x14ac:dyDescent="0.25">
      <c r="A28" s="6">
        <v>8</v>
      </c>
      <c r="B28" s="34" t="s">
        <v>28</v>
      </c>
      <c r="C28" s="35"/>
      <c r="D28" s="29"/>
      <c r="E28" s="8">
        <v>0</v>
      </c>
      <c r="F28" s="8">
        <v>0</v>
      </c>
    </row>
    <row r="29" spans="1:6" ht="50.25" customHeight="1" x14ac:dyDescent="0.25">
      <c r="A29" s="3">
        <v>9</v>
      </c>
      <c r="B29" s="28" t="s">
        <v>29</v>
      </c>
      <c r="C29" s="28"/>
      <c r="D29" s="29"/>
      <c r="E29" s="20">
        <v>0</v>
      </c>
      <c r="F29" s="20">
        <f>D21*E29</f>
        <v>0</v>
      </c>
    </row>
    <row r="30" spans="1:6" ht="104.25" customHeight="1" x14ac:dyDescent="0.25">
      <c r="A30" s="18">
        <v>5</v>
      </c>
      <c r="B30" s="41" t="s">
        <v>37</v>
      </c>
      <c r="C30" s="41"/>
      <c r="D30" s="18">
        <v>1</v>
      </c>
      <c r="E30" s="19">
        <v>0</v>
      </c>
      <c r="F30" s="19">
        <f>D30*E30</f>
        <v>0</v>
      </c>
    </row>
    <row r="31" spans="1:6" ht="16.5" customHeight="1" x14ac:dyDescent="0.25">
      <c r="A31" s="30" t="s">
        <v>14</v>
      </c>
      <c r="B31" s="30"/>
      <c r="C31" s="30"/>
      <c r="D31" s="30"/>
      <c r="E31" s="30"/>
      <c r="F31" s="10">
        <f>SUM(F21:F29)</f>
        <v>0</v>
      </c>
    </row>
    <row r="32" spans="1:6" ht="18.75" customHeight="1" x14ac:dyDescent="0.25">
      <c r="A32" s="30" t="s">
        <v>30</v>
      </c>
      <c r="B32" s="30"/>
      <c r="C32" s="30"/>
      <c r="D32" s="30"/>
      <c r="E32" s="30"/>
      <c r="F32" s="10">
        <f>F18+F10+F6+F31+F30</f>
        <v>0</v>
      </c>
    </row>
    <row r="33" spans="1:6" ht="15" customHeight="1" x14ac:dyDescent="0.25">
      <c r="A33" s="12">
        <v>1</v>
      </c>
      <c r="B33" s="36" t="s">
        <v>31</v>
      </c>
      <c r="C33" s="36"/>
      <c r="D33" s="36"/>
      <c r="E33" s="36"/>
      <c r="F33" s="36"/>
    </row>
    <row r="34" spans="1:6" x14ac:dyDescent="0.25">
      <c r="A34" s="13">
        <v>1.1000000000000001</v>
      </c>
      <c r="B34" s="13" t="s">
        <v>12</v>
      </c>
      <c r="C34" s="23">
        <v>30</v>
      </c>
      <c r="D34" s="23">
        <v>6</v>
      </c>
      <c r="E34" s="7">
        <v>0</v>
      </c>
      <c r="F34" s="7">
        <v>0</v>
      </c>
    </row>
    <row r="35" spans="1:6" x14ac:dyDescent="0.25">
      <c r="A35" s="13">
        <v>1.2</v>
      </c>
      <c r="B35" s="13" t="s">
        <v>13</v>
      </c>
      <c r="C35" s="23"/>
      <c r="D35" s="23"/>
      <c r="E35" s="7">
        <v>0</v>
      </c>
      <c r="F35" s="7">
        <v>0</v>
      </c>
    </row>
    <row r="36" spans="1:6" x14ac:dyDescent="0.25">
      <c r="A36" s="31" t="s">
        <v>14</v>
      </c>
      <c r="B36" s="32"/>
      <c r="C36" s="32"/>
      <c r="D36" s="32"/>
      <c r="E36" s="33"/>
      <c r="F36" s="9">
        <f>SUM(F34:F35)</f>
        <v>0</v>
      </c>
    </row>
    <row r="37" spans="1:6" x14ac:dyDescent="0.25">
      <c r="A37" s="37" t="s">
        <v>15</v>
      </c>
      <c r="B37" s="37"/>
      <c r="C37" s="37"/>
      <c r="D37" s="37"/>
      <c r="E37" s="37"/>
      <c r="F37" s="37"/>
    </row>
    <row r="38" spans="1:6" x14ac:dyDescent="0.25">
      <c r="A38" s="12">
        <v>2</v>
      </c>
      <c r="B38" s="36" t="s">
        <v>32</v>
      </c>
      <c r="C38" s="36"/>
      <c r="D38" s="36"/>
      <c r="E38" s="36"/>
      <c r="F38" s="36"/>
    </row>
    <row r="39" spans="1:6" x14ac:dyDescent="0.25">
      <c r="A39" s="2">
        <v>2.1</v>
      </c>
      <c r="B39" s="2" t="s">
        <v>16</v>
      </c>
      <c r="C39" s="13">
        <v>1</v>
      </c>
      <c r="D39" s="13">
        <v>6</v>
      </c>
      <c r="E39" s="8">
        <v>0</v>
      </c>
      <c r="F39" s="8">
        <f>C39*D39*E39</f>
        <v>0</v>
      </c>
    </row>
    <row r="40" spans="1:6" x14ac:dyDescent="0.25">
      <c r="A40" s="31" t="s">
        <v>14</v>
      </c>
      <c r="B40" s="32"/>
      <c r="C40" s="32"/>
      <c r="D40" s="32"/>
      <c r="E40" s="33"/>
      <c r="F40" s="10">
        <f>SUM(F39:F39)</f>
        <v>0</v>
      </c>
    </row>
    <row r="41" spans="1:6" x14ac:dyDescent="0.25">
      <c r="A41" s="12">
        <v>3</v>
      </c>
      <c r="B41" s="36" t="s">
        <v>33</v>
      </c>
      <c r="C41" s="36"/>
      <c r="D41" s="36"/>
      <c r="E41" s="36"/>
      <c r="F41" s="36"/>
    </row>
    <row r="42" spans="1:6" x14ac:dyDescent="0.25">
      <c r="A42" s="13">
        <v>3.1</v>
      </c>
      <c r="B42" s="13" t="s">
        <v>2</v>
      </c>
      <c r="C42" s="13">
        <v>30</v>
      </c>
      <c r="D42" s="13">
        <v>6</v>
      </c>
      <c r="E42" s="8">
        <v>0</v>
      </c>
      <c r="F42" s="8">
        <f>C42*D42*E42</f>
        <v>0</v>
      </c>
    </row>
    <row r="43" spans="1:6" x14ac:dyDescent="0.25">
      <c r="A43" s="13">
        <v>3.2</v>
      </c>
      <c r="B43" s="13" t="s">
        <v>3</v>
      </c>
      <c r="C43" s="13">
        <v>30</v>
      </c>
      <c r="D43" s="13">
        <v>6</v>
      </c>
      <c r="E43" s="8">
        <v>0</v>
      </c>
      <c r="F43" s="8">
        <f t="shared" ref="F43:F44" si="1">C43*D43*E43</f>
        <v>0</v>
      </c>
    </row>
    <row r="44" spans="1:6" x14ac:dyDescent="0.25">
      <c r="A44" s="13">
        <v>3.3</v>
      </c>
      <c r="B44" s="13" t="s">
        <v>4</v>
      </c>
      <c r="C44" s="13">
        <v>30</v>
      </c>
      <c r="D44" s="13">
        <v>6</v>
      </c>
      <c r="E44" s="8">
        <v>0</v>
      </c>
      <c r="F44" s="8">
        <f t="shared" si="1"/>
        <v>0</v>
      </c>
    </row>
    <row r="45" spans="1:6" x14ac:dyDescent="0.25">
      <c r="A45" s="13">
        <v>3.4</v>
      </c>
      <c r="B45" s="13" t="s">
        <v>5</v>
      </c>
      <c r="C45" s="34">
        <v>228</v>
      </c>
      <c r="D45" s="35"/>
      <c r="E45" s="8">
        <v>0</v>
      </c>
      <c r="F45" s="8">
        <v>0</v>
      </c>
    </row>
    <row r="46" spans="1:6" x14ac:dyDescent="0.25">
      <c r="A46" s="31" t="s">
        <v>14</v>
      </c>
      <c r="B46" s="32"/>
      <c r="C46" s="32"/>
      <c r="D46" s="32"/>
      <c r="E46" s="33"/>
      <c r="F46" s="10">
        <f>SUM(F42:F45)</f>
        <v>0</v>
      </c>
    </row>
    <row r="47" spans="1:6" x14ac:dyDescent="0.25">
      <c r="A47" s="14">
        <v>4</v>
      </c>
      <c r="B47" s="27" t="s">
        <v>34</v>
      </c>
      <c r="C47" s="27"/>
      <c r="D47" s="27"/>
      <c r="E47" s="27"/>
      <c r="F47" s="27"/>
    </row>
    <row r="48" spans="1:6" ht="30" x14ac:dyDescent="0.25">
      <c r="A48" s="15" t="s">
        <v>6</v>
      </c>
      <c r="B48" s="22" t="s">
        <v>7</v>
      </c>
      <c r="C48" s="22"/>
      <c r="D48" s="15" t="s">
        <v>1</v>
      </c>
      <c r="E48" s="15" t="s">
        <v>8</v>
      </c>
      <c r="F48" s="15" t="s">
        <v>9</v>
      </c>
    </row>
    <row r="49" spans="1:6" ht="45.75" customHeight="1" x14ac:dyDescent="0.25">
      <c r="A49" s="13">
        <v>1</v>
      </c>
      <c r="B49" s="23" t="s">
        <v>22</v>
      </c>
      <c r="C49" s="23"/>
      <c r="D49" s="28">
        <v>5</v>
      </c>
      <c r="E49" s="8">
        <v>0</v>
      </c>
      <c r="F49" s="8">
        <f>D49*E49</f>
        <v>0</v>
      </c>
    </row>
    <row r="50" spans="1:6" ht="52.5" customHeight="1" x14ac:dyDescent="0.25">
      <c r="A50" s="13">
        <v>2</v>
      </c>
      <c r="B50" s="23" t="s">
        <v>23</v>
      </c>
      <c r="C50" s="23"/>
      <c r="D50" s="29"/>
      <c r="E50" s="8">
        <v>0</v>
      </c>
      <c r="F50" s="8">
        <f>D49*E50</f>
        <v>0</v>
      </c>
    </row>
    <row r="51" spans="1:6" ht="58.5" customHeight="1" x14ac:dyDescent="0.25">
      <c r="A51" s="13">
        <v>3</v>
      </c>
      <c r="B51" s="23" t="s">
        <v>24</v>
      </c>
      <c r="C51" s="23"/>
      <c r="D51" s="29"/>
      <c r="E51" s="8">
        <v>0</v>
      </c>
      <c r="F51" s="8">
        <f>D49*E51</f>
        <v>0</v>
      </c>
    </row>
    <row r="52" spans="1:6" ht="47.25" customHeight="1" x14ac:dyDescent="0.25">
      <c r="A52" s="13">
        <v>4</v>
      </c>
      <c r="B52" s="34" t="s">
        <v>25</v>
      </c>
      <c r="C52" s="35"/>
      <c r="D52" s="29"/>
      <c r="E52" s="8">
        <v>0</v>
      </c>
      <c r="F52" s="8">
        <f>D49*E52</f>
        <v>0</v>
      </c>
    </row>
    <row r="53" spans="1:6" ht="54" customHeight="1" x14ac:dyDescent="0.25">
      <c r="A53" s="13">
        <v>5</v>
      </c>
      <c r="B53" s="23" t="s">
        <v>26</v>
      </c>
      <c r="C53" s="23"/>
      <c r="D53" s="29"/>
      <c r="E53" s="8">
        <v>0</v>
      </c>
      <c r="F53" s="8">
        <f>D49*E53</f>
        <v>0</v>
      </c>
    </row>
    <row r="54" spans="1:6" ht="66.75" customHeight="1" x14ac:dyDescent="0.25">
      <c r="A54" s="13">
        <v>6</v>
      </c>
      <c r="B54" s="23" t="s">
        <v>27</v>
      </c>
      <c r="C54" s="23"/>
      <c r="D54" s="29"/>
      <c r="E54" s="8">
        <v>0</v>
      </c>
      <c r="F54" s="8">
        <f>D49*E54</f>
        <v>0</v>
      </c>
    </row>
    <row r="55" spans="1:6" ht="49.5" customHeight="1" x14ac:dyDescent="0.25">
      <c r="A55" s="13">
        <v>7</v>
      </c>
      <c r="B55" s="23" t="s">
        <v>17</v>
      </c>
      <c r="C55" s="23"/>
      <c r="D55" s="29"/>
      <c r="E55" s="8">
        <v>0</v>
      </c>
      <c r="F55" s="8">
        <f>D49*E55</f>
        <v>0</v>
      </c>
    </row>
    <row r="56" spans="1:6" ht="42" customHeight="1" x14ac:dyDescent="0.25">
      <c r="A56" s="13">
        <v>8</v>
      </c>
      <c r="B56" s="34" t="s">
        <v>28</v>
      </c>
      <c r="C56" s="35"/>
      <c r="D56" s="29"/>
      <c r="E56" s="8">
        <v>0</v>
      </c>
      <c r="F56" s="8">
        <v>0</v>
      </c>
    </row>
    <row r="57" spans="1:6" ht="60" customHeight="1" x14ac:dyDescent="0.25">
      <c r="A57" s="13">
        <v>9</v>
      </c>
      <c r="B57" s="23" t="s">
        <v>29</v>
      </c>
      <c r="C57" s="23"/>
      <c r="D57" s="29"/>
      <c r="E57" s="8">
        <v>0</v>
      </c>
      <c r="F57" s="8">
        <f>D49*E57</f>
        <v>0</v>
      </c>
    </row>
    <row r="58" spans="1:6" x14ac:dyDescent="0.25">
      <c r="A58" s="30" t="s">
        <v>14</v>
      </c>
      <c r="B58" s="30"/>
      <c r="C58" s="30"/>
      <c r="D58" s="30"/>
      <c r="E58" s="30"/>
      <c r="F58" s="10">
        <f>SUM(F49:F57)</f>
        <v>0</v>
      </c>
    </row>
    <row r="59" spans="1:6" x14ac:dyDescent="0.25">
      <c r="A59" s="38" t="s">
        <v>35</v>
      </c>
      <c r="B59" s="39"/>
      <c r="C59" s="39"/>
      <c r="D59" s="39"/>
      <c r="E59" s="40"/>
      <c r="F59" s="17">
        <f>F36+F40+F46+F58</f>
        <v>0</v>
      </c>
    </row>
    <row r="60" spans="1:6" x14ac:dyDescent="0.25">
      <c r="A60" s="38" t="s">
        <v>9</v>
      </c>
      <c r="B60" s="39"/>
      <c r="C60" s="39"/>
      <c r="D60" s="39"/>
      <c r="E60" s="40"/>
      <c r="F60" s="17">
        <f>F32+F59</f>
        <v>0</v>
      </c>
    </row>
  </sheetData>
  <mergeCells count="52">
    <mergeCell ref="B57:C57"/>
    <mergeCell ref="A46:E46"/>
    <mergeCell ref="A58:E58"/>
    <mergeCell ref="A59:E59"/>
    <mergeCell ref="A60:E60"/>
    <mergeCell ref="B30:C30"/>
    <mergeCell ref="B47:F47"/>
    <mergeCell ref="B48:C48"/>
    <mergeCell ref="B49:C49"/>
    <mergeCell ref="D49:D57"/>
    <mergeCell ref="B50:C50"/>
    <mergeCell ref="B51:C51"/>
    <mergeCell ref="B52:C52"/>
    <mergeCell ref="B53:C53"/>
    <mergeCell ref="B54:C54"/>
    <mergeCell ref="B55:C55"/>
    <mergeCell ref="B56:C56"/>
    <mergeCell ref="A37:F37"/>
    <mergeCell ref="B38:F38"/>
    <mergeCell ref="A40:E40"/>
    <mergeCell ref="B41:F41"/>
    <mergeCell ref="C45:D45"/>
    <mergeCell ref="B11:F11"/>
    <mergeCell ref="B33:F33"/>
    <mergeCell ref="C34:C35"/>
    <mergeCell ref="D34:D35"/>
    <mergeCell ref="A36:E36"/>
    <mergeCell ref="A31:E31"/>
    <mergeCell ref="A32:E32"/>
    <mergeCell ref="A18:E18"/>
    <mergeCell ref="B29:C29"/>
    <mergeCell ref="B28:C28"/>
    <mergeCell ref="B25:C25"/>
    <mergeCell ref="B26:C26"/>
    <mergeCell ref="B27:C27"/>
    <mergeCell ref="B21:C21"/>
    <mergeCell ref="A1:F1"/>
    <mergeCell ref="B20:C20"/>
    <mergeCell ref="B22:C22"/>
    <mergeCell ref="B23:C23"/>
    <mergeCell ref="B24:C24"/>
    <mergeCell ref="A16:F16"/>
    <mergeCell ref="B19:F19"/>
    <mergeCell ref="D21:D29"/>
    <mergeCell ref="B3:F3"/>
    <mergeCell ref="B8:F8"/>
    <mergeCell ref="C4:C5"/>
    <mergeCell ref="D4:D5"/>
    <mergeCell ref="C15:D15"/>
    <mergeCell ref="A6:E6"/>
    <mergeCell ref="A10:E10"/>
    <mergeCell ref="A7:F7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cp:lastPrinted>2022-08-16T10:25:23Z</cp:lastPrinted>
  <dcterms:created xsi:type="dcterms:W3CDTF">2019-02-14T08:44:56Z</dcterms:created>
  <dcterms:modified xsi:type="dcterms:W3CDTF">2023-05-01T11:57:23Z</dcterms:modified>
</cp:coreProperties>
</file>