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970"/>
  </bookViews>
  <sheets>
    <sheet name="ALL" sheetId="3" r:id="rId1"/>
    <sheet name=" cost zugdidi" sheetId="1" r:id="rId2"/>
    <sheet name="cost kutaisi" sheetId="2" r:id="rId3"/>
  </sheets>
  <definedNames>
    <definedName name="_xlnm.Print_Area" localSheetId="1">' cost zugdidi'!$A$1:$I$26</definedName>
    <definedName name="_xlnm.Print_Area" localSheetId="2">'cost kutaisi'!$A$1:$H$18</definedName>
  </definedNames>
  <calcPr calcId="162913"/>
</workbook>
</file>

<file path=xl/calcChain.xml><?xml version="1.0" encoding="utf-8"?>
<calcChain xmlns="http://schemas.openxmlformats.org/spreadsheetml/2006/main">
  <c r="G4" i="2" l="1"/>
  <c r="G11" i="2" l="1"/>
  <c r="G17" i="1"/>
  <c r="G16" i="1"/>
  <c r="G12" i="2" l="1"/>
  <c r="G18" i="1"/>
  <c r="G4" i="1"/>
  <c r="G9" i="1" l="1"/>
  <c r="C4" i="3"/>
  <c r="G10" i="1" l="1"/>
  <c r="C3" i="3" s="1"/>
  <c r="C5" i="3" s="1"/>
  <c r="E21" i="1" l="1"/>
</calcChain>
</file>

<file path=xl/sharedStrings.xml><?xml version="1.0" encoding="utf-8"?>
<sst xmlns="http://schemas.openxmlformats.org/spreadsheetml/2006/main" count="55" uniqueCount="36">
  <si>
    <t xml:space="preserve">განზომილების ერთეული </t>
  </si>
  <si>
    <t>ერთეულის სავარაუდო ღირებულება</t>
  </si>
  <si>
    <t>რაოდენობა</t>
  </si>
  <si>
    <t xml:space="preserve">საპროექტო სამუშაოების ძირითადი პოზიციები </t>
  </si>
  <si>
    <t>მ²</t>
  </si>
  <si>
    <t>ჯამი (ლარი)</t>
  </si>
  <si>
    <t>საოფისე ავეჯი</t>
  </si>
  <si>
    <t>ცალი</t>
  </si>
  <si>
    <t>კომპლ</t>
  </si>
  <si>
    <t>ჯამი</t>
  </si>
  <si>
    <t>სამშენებლო ღირებულების %</t>
  </si>
  <si>
    <t xml:space="preserve"> ავეჯით აღჭურვა</t>
  </si>
  <si>
    <t>სამზარეულო</t>
  </si>
  <si>
    <t>გაზქურა</t>
  </si>
  <si>
    <t>მომსახურეობის ღირებულება ავეჯის ჩათვლით</t>
  </si>
  <si>
    <t>ლარი</t>
  </si>
  <si>
    <t>დასახელება:</t>
  </si>
  <si>
    <t>ხელმოწერა:</t>
  </si>
  <si>
    <t>ღირებულება (ლარში)</t>
  </si>
  <si>
    <t>სულ ჯამი</t>
  </si>
  <si>
    <t>იძულებით გადაადგილებული 720 ოჯახისთვის, ქ. ქუთაისში მდებარე მიწის ნაკვეთზე (ს/კ:03.01.22.645),  მრავალბინიანი საცხოვრებელი  სახლ(ებ)ის მშენებლობა</t>
  </si>
  <si>
    <t>საპროექტო საკონსულტაციო მომსახურების ღირებულების გაანგარიშება</t>
  </si>
  <si>
    <t>სრული მომსახურების შესრულების ვადა : 1095 კალენდარული დღე</t>
  </si>
  <si>
    <t>სრული მომსახურების  შესრულების ვადა : 1020 კალენდარული დღე</t>
  </si>
  <si>
    <t>დანართი N1</t>
  </si>
  <si>
    <t>მომსახურების დასახელება</t>
  </si>
  <si>
    <t>იძულებით გადაადგილებული 1700 ოჯახისთვის, ქ. ზუგდიდში მდებარე მიწის ნაკვეთზე (ს/კ:43.31.62.746),  მრავალბინიანი საცხოვრებელი  სახლ(ებ)ის მშენებლობის Design+Build მომსახურების საერთო ღირებულება (დღგ-ის ჩათვლით)</t>
  </si>
  <si>
    <t>იძულებით გადაადგილებული 720 ოჯახისთვის, ქ. ქუთაისში მდებარე მიწის ნაკვეთზე (ს/კ:03.01.22.645),  მრავალბინიანი საცხოვრებელი  სახლ(ებ)ის მშენებლობის Design+Build მომსახურების საერთო ღირებულება (დღგ-ის ჩათვლით)</t>
  </si>
  <si>
    <t xml:space="preserve"> ძირითადი საანგარიშო პოზიციები </t>
  </si>
  <si>
    <t>მრავალბინიან საცხოვრებელ შენობაში საცხოვრებელი (სამყოფი) ფართები</t>
  </si>
  <si>
    <t xml:space="preserve">ერთეულის სავარაუდო ღირებულება (ლარი) </t>
  </si>
  <si>
    <t>განაშენიანების დეტალური გეგმა (72000 კვ.მ) და საპროექტო - სახარჯთაღრიცხვო დოკუმენტაცია</t>
  </si>
  <si>
    <t>იძულებით გადაადგილებული 1700 ოჯახისთვის, ქ. ზუგდიდში მდებარე მიწის ნაკვეთზე (ს/კ:43.31.62.746)  მრავალბინიანი საცხოვრებელი  სახლ(ებ)ის მშენებლობა</t>
  </si>
  <si>
    <t>Design+Build მომსახურების საერთო ღირებულება (დღგ-ის ჩათვლით)</t>
  </si>
  <si>
    <t>განაშენიანების დეტალური გეგმა (14532 კვ.მ) და საპროექტო სახარჯთაღრიცხვო დოკუმენტაცია</t>
  </si>
  <si>
    <t>Design+Build მომსახურების საერთო ღირებულება  (დღგ-ის ჩათვლით)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</si>
</sst>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_-* #,##0.00\ [$₾-437]_-;\-* #,##0.00\ [$₾-437]_-;_-* &quot;-&quot;??\ [$₾-437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Sylfaen"/>
      <family val="1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3" fillId="0" borderId="20" xfId="0" applyFont="1" applyBorder="1"/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4" fontId="2" fillId="0" borderId="12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/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/>
    <xf numFmtId="0" fontId="3" fillId="0" borderId="8" xfId="0" applyFont="1" applyBorder="1" applyAlignment="1">
      <alignment horizontal="center" vertical="center"/>
    </xf>
    <xf numFmtId="166" fontId="2" fillId="0" borderId="2" xfId="2" applyNumberFormat="1" applyFont="1" applyBorder="1" applyAlignment="1">
      <alignment horizontal="center" vertical="center"/>
    </xf>
    <xf numFmtId="166" fontId="2" fillId="0" borderId="19" xfId="2" applyNumberFormat="1" applyFont="1" applyBorder="1" applyAlignment="1">
      <alignment horizontal="center" vertical="center" wrapText="1"/>
    </xf>
    <xf numFmtId="166" fontId="2" fillId="0" borderId="18" xfId="2" applyNumberFormat="1" applyFont="1" applyBorder="1" applyAlignment="1">
      <alignment horizontal="center" vertical="center"/>
    </xf>
    <xf numFmtId="166" fontId="3" fillId="2" borderId="9" xfId="2" applyNumberFormat="1" applyFont="1" applyFill="1" applyBorder="1" applyAlignment="1">
      <alignment horizontal="center" vertical="center"/>
    </xf>
    <xf numFmtId="166" fontId="3" fillId="2" borderId="4" xfId="2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6" fontId="2" fillId="0" borderId="19" xfId="2" applyNumberFormat="1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166" fontId="3" fillId="0" borderId="2" xfId="2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0" fontId="2" fillId="0" borderId="3" xfId="3" applyNumberFormat="1" applyFont="1" applyBorder="1" applyAlignment="1">
      <alignment horizontal="center" vertical="center" wrapText="1"/>
    </xf>
    <xf numFmtId="10" fontId="2" fillId="0" borderId="4" xfId="3" applyNumberFormat="1" applyFont="1" applyBorder="1" applyAlignment="1">
      <alignment horizontal="center" vertical="center" wrapText="1"/>
    </xf>
    <xf numFmtId="10" fontId="2" fillId="0" borderId="5" xfId="3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0" zoomScaleNormal="70" workbookViewId="0">
      <selection activeCell="C4" sqref="C4"/>
    </sheetView>
  </sheetViews>
  <sheetFormatPr defaultRowHeight="15" x14ac:dyDescent="0.25"/>
  <cols>
    <col min="2" max="2" width="70.28515625" customWidth="1"/>
    <col min="3" max="3" width="29.140625" customWidth="1"/>
  </cols>
  <sheetData>
    <row r="1" spans="1:9" ht="15.75" thickBot="1" x14ac:dyDescent="0.3">
      <c r="A1" s="21"/>
      <c r="B1" s="21"/>
      <c r="C1" s="31" t="s">
        <v>24</v>
      </c>
    </row>
    <row r="2" spans="1:9" ht="94.5" customHeight="1" thickBot="1" x14ac:dyDescent="0.3">
      <c r="A2" s="61" t="s">
        <v>25</v>
      </c>
      <c r="B2" s="62"/>
      <c r="C2" s="28" t="s">
        <v>18</v>
      </c>
      <c r="D2" s="38"/>
      <c r="E2" s="23"/>
      <c r="F2" s="23"/>
      <c r="G2" s="23"/>
      <c r="H2" s="23"/>
      <c r="I2" s="23"/>
    </row>
    <row r="3" spans="1:9" ht="141" customHeight="1" thickBot="1" x14ac:dyDescent="0.3">
      <c r="A3" s="30">
        <v>1</v>
      </c>
      <c r="B3" s="39" t="s">
        <v>26</v>
      </c>
      <c r="C3" s="28">
        <f>' cost zugdidi'!G10</f>
        <v>0</v>
      </c>
      <c r="D3" s="40"/>
      <c r="E3" s="24"/>
      <c r="F3" s="24"/>
      <c r="G3" s="24"/>
      <c r="H3" s="24"/>
      <c r="I3" s="23"/>
    </row>
    <row r="4" spans="1:9" ht="145.5" customHeight="1" thickBot="1" x14ac:dyDescent="0.3">
      <c r="A4" s="29">
        <v>2</v>
      </c>
      <c r="B4" s="39" t="s">
        <v>27</v>
      </c>
      <c r="C4" s="29">
        <f>'cost kutaisi'!G12</f>
        <v>0</v>
      </c>
      <c r="D4" s="38"/>
      <c r="E4" s="23"/>
      <c r="F4" s="23"/>
      <c r="G4" s="23"/>
      <c r="H4" s="23"/>
      <c r="I4" s="23"/>
    </row>
    <row r="5" spans="1:9" ht="17.25" customHeight="1" thickBot="1" x14ac:dyDescent="0.3">
      <c r="A5" s="25"/>
      <c r="B5" s="26" t="s">
        <v>19</v>
      </c>
      <c r="C5" s="27">
        <f>C4+C3</f>
        <v>0</v>
      </c>
      <c r="D5" s="41"/>
    </row>
    <row r="6" spans="1:9" x14ac:dyDescent="0.25">
      <c r="A6" s="41"/>
      <c r="B6" s="41"/>
      <c r="C6" s="41"/>
      <c r="D6" s="41"/>
    </row>
    <row r="7" spans="1:9" x14ac:dyDescent="0.25">
      <c r="A7" s="41"/>
      <c r="B7" s="22" t="s">
        <v>16</v>
      </c>
      <c r="C7" s="41"/>
      <c r="D7" s="41"/>
    </row>
    <row r="8" spans="1:9" x14ac:dyDescent="0.25">
      <c r="A8" s="41"/>
      <c r="B8" s="22"/>
      <c r="C8" s="41"/>
      <c r="D8" s="41"/>
    </row>
    <row r="9" spans="1:9" x14ac:dyDescent="0.25">
      <c r="A9" s="41"/>
      <c r="B9" s="22" t="s">
        <v>17</v>
      </c>
      <c r="C9" s="41"/>
      <c r="D9" s="41"/>
    </row>
    <row r="10" spans="1:9" x14ac:dyDescent="0.25">
      <c r="A10" s="41"/>
      <c r="B10" s="41"/>
      <c r="C10" s="41"/>
      <c r="D10" s="41"/>
    </row>
    <row r="11" spans="1:9" x14ac:dyDescent="0.25">
      <c r="A11" s="41"/>
      <c r="B11" s="41"/>
      <c r="C11" s="41"/>
      <c r="D11" s="41"/>
    </row>
    <row r="12" spans="1:9" x14ac:dyDescent="0.25">
      <c r="A12" s="41"/>
      <c r="B12" s="41"/>
      <c r="C12" s="41"/>
      <c r="D12" s="41"/>
    </row>
    <row r="13" spans="1:9" x14ac:dyDescent="0.25">
      <c r="A13" s="41"/>
      <c r="B13" s="41"/>
      <c r="C13" s="41"/>
      <c r="D13" s="41"/>
    </row>
  </sheetData>
  <mergeCells count="1">
    <mergeCell ref="A2:B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Normal="100" zoomScaleSheetLayoutView="100" workbookViewId="0">
      <selection activeCell="B7" sqref="B7:G7"/>
    </sheetView>
  </sheetViews>
  <sheetFormatPr defaultColWidth="9.140625" defaultRowHeight="15" x14ac:dyDescent="0.25"/>
  <cols>
    <col min="1" max="1" width="3.85546875" style="6" customWidth="1"/>
    <col min="2" max="2" width="7.140625" style="6" customWidth="1"/>
    <col min="3" max="3" width="55" style="6" customWidth="1"/>
    <col min="4" max="4" width="19.28515625" style="6" customWidth="1"/>
    <col min="5" max="5" width="15.140625" style="6" customWidth="1"/>
    <col min="6" max="6" width="17.7109375" style="6" customWidth="1"/>
    <col min="7" max="7" width="22.7109375" style="6" customWidth="1"/>
    <col min="8" max="8" width="5.7109375" style="6" customWidth="1"/>
    <col min="9" max="9" width="6.85546875" style="6" customWidth="1"/>
    <col min="10" max="12" width="9.140625" style="6"/>
    <col min="13" max="13" width="16.42578125" style="6" customWidth="1"/>
    <col min="14" max="16384" width="9.140625" style="6"/>
  </cols>
  <sheetData>
    <row r="1" spans="1:15" ht="15.75" thickBot="1" x14ac:dyDescent="0.3"/>
    <row r="2" spans="1:15" ht="48.75" customHeight="1" x14ac:dyDescent="0.25">
      <c r="B2" s="67" t="s">
        <v>32</v>
      </c>
      <c r="C2" s="68"/>
      <c r="D2" s="68"/>
      <c r="E2" s="68"/>
      <c r="F2" s="68"/>
      <c r="G2" s="68"/>
    </row>
    <row r="3" spans="1:15" ht="60.75" thickBot="1" x14ac:dyDescent="0.3">
      <c r="B3" s="65" t="s">
        <v>28</v>
      </c>
      <c r="C3" s="66"/>
      <c r="D3" s="54" t="s">
        <v>0</v>
      </c>
      <c r="E3" s="55" t="s">
        <v>2</v>
      </c>
      <c r="F3" s="53" t="s">
        <v>30</v>
      </c>
      <c r="G3" s="58" t="s">
        <v>5</v>
      </c>
      <c r="I3" s="8"/>
      <c r="J3" s="8"/>
      <c r="K3" s="8"/>
      <c r="L3" s="8"/>
      <c r="M3" s="8"/>
      <c r="N3" s="8"/>
      <c r="O3" s="8"/>
    </row>
    <row r="4" spans="1:15" ht="33.75" customHeight="1" thickBot="1" x14ac:dyDescent="0.3">
      <c r="B4" s="29">
        <v>1</v>
      </c>
      <c r="C4" s="48" t="s">
        <v>29</v>
      </c>
      <c r="D4" s="29" t="s">
        <v>4</v>
      </c>
      <c r="E4" s="49">
        <v>98600</v>
      </c>
      <c r="F4" s="47"/>
      <c r="G4" s="43">
        <f>F4*E4</f>
        <v>0</v>
      </c>
      <c r="I4" s="63"/>
      <c r="J4" s="63"/>
      <c r="K4" s="63"/>
      <c r="L4" s="63"/>
      <c r="M4" s="8"/>
      <c r="N4" s="8"/>
      <c r="O4" s="8"/>
    </row>
    <row r="5" spans="1:15" ht="12" customHeight="1" x14ac:dyDescent="0.25">
      <c r="B5" s="22"/>
      <c r="C5" s="22"/>
      <c r="D5" s="22"/>
      <c r="E5" s="22"/>
      <c r="F5" s="22"/>
      <c r="G5" s="22"/>
      <c r="I5" s="63"/>
      <c r="J5" s="63"/>
      <c r="K5" s="63"/>
      <c r="L5" s="63"/>
      <c r="M5" s="8"/>
      <c r="N5" s="8"/>
      <c r="O5" s="8"/>
    </row>
    <row r="6" spans="1:15" ht="15.75" thickBot="1" x14ac:dyDescent="0.3">
      <c r="A6" s="8"/>
      <c r="B6" s="37"/>
      <c r="C6" s="37"/>
      <c r="D6" s="37"/>
      <c r="E6" s="37"/>
      <c r="F6" s="37"/>
      <c r="G6" s="37"/>
      <c r="I6" s="64"/>
      <c r="J6" s="64"/>
      <c r="K6" s="64"/>
      <c r="L6" s="14"/>
      <c r="M6" s="8"/>
      <c r="N6" s="8"/>
      <c r="O6" s="8"/>
    </row>
    <row r="7" spans="1:15" ht="51.75" customHeight="1" thickBot="1" x14ac:dyDescent="0.3">
      <c r="B7" s="61" t="s">
        <v>21</v>
      </c>
      <c r="C7" s="62"/>
      <c r="D7" s="62"/>
      <c r="E7" s="62"/>
      <c r="F7" s="62"/>
      <c r="G7" s="62"/>
      <c r="I7" s="8"/>
      <c r="J7" s="8"/>
      <c r="K7" s="8"/>
      <c r="L7" s="8"/>
      <c r="M7" s="8"/>
      <c r="N7" s="8"/>
      <c r="O7" s="8"/>
    </row>
    <row r="8" spans="1:15" ht="33" customHeight="1" thickBot="1" x14ac:dyDescent="0.3">
      <c r="B8" s="70" t="s">
        <v>3</v>
      </c>
      <c r="C8" s="71"/>
      <c r="D8" s="70" t="s">
        <v>10</v>
      </c>
      <c r="E8" s="71"/>
      <c r="F8" s="75"/>
      <c r="G8" s="1" t="s">
        <v>5</v>
      </c>
      <c r="I8" s="8"/>
      <c r="J8" s="8"/>
      <c r="K8" s="8"/>
      <c r="L8" s="8"/>
      <c r="M8" s="8"/>
      <c r="N8" s="8"/>
      <c r="O8" s="8"/>
    </row>
    <row r="9" spans="1:15" s="16" customFormat="1" ht="33" customHeight="1" thickBot="1" x14ac:dyDescent="0.3">
      <c r="B9" s="17">
        <v>1</v>
      </c>
      <c r="C9" s="17" t="s">
        <v>31</v>
      </c>
      <c r="D9" s="80">
        <v>3.3000000000000002E-2</v>
      </c>
      <c r="E9" s="81"/>
      <c r="F9" s="82"/>
      <c r="G9" s="44">
        <f>D9*G4</f>
        <v>0</v>
      </c>
      <c r="I9" s="15"/>
      <c r="J9" s="15"/>
      <c r="K9" s="15"/>
      <c r="L9" s="15"/>
      <c r="M9" s="15"/>
      <c r="N9" s="15"/>
      <c r="O9" s="15"/>
    </row>
    <row r="10" spans="1:15" ht="35.25" customHeight="1" thickBot="1" x14ac:dyDescent="0.3">
      <c r="B10" s="72" t="s">
        <v>33</v>
      </c>
      <c r="C10" s="73"/>
      <c r="D10" s="73"/>
      <c r="E10" s="73"/>
      <c r="F10" s="73"/>
      <c r="G10" s="45">
        <f>G9+G4</f>
        <v>0</v>
      </c>
    </row>
    <row r="11" spans="1:15" x14ac:dyDescent="0.25">
      <c r="B11" s="36"/>
      <c r="C11" s="36"/>
      <c r="D11" s="36"/>
      <c r="E11" s="36"/>
      <c r="F11" s="36"/>
      <c r="G11" s="36"/>
    </row>
    <row r="12" spans="1:15" x14ac:dyDescent="0.25">
      <c r="B12" s="79" t="s">
        <v>22</v>
      </c>
      <c r="C12" s="79"/>
      <c r="D12" s="79"/>
      <c r="E12" s="79"/>
      <c r="F12" s="79"/>
      <c r="G12" s="79"/>
    </row>
    <row r="13" spans="1:15" x14ac:dyDescent="0.25">
      <c r="B13" s="36"/>
      <c r="C13" s="36"/>
      <c r="D13" s="36"/>
      <c r="E13" s="36"/>
      <c r="F13" s="36"/>
      <c r="G13" s="36"/>
    </row>
    <row r="14" spans="1:15" ht="48.75" hidden="1" customHeight="1" thickBot="1" x14ac:dyDescent="0.3">
      <c r="B14" s="76" t="s">
        <v>11</v>
      </c>
      <c r="C14" s="77"/>
      <c r="D14" s="77"/>
      <c r="E14" s="77"/>
      <c r="F14" s="77"/>
      <c r="G14" s="78"/>
    </row>
    <row r="15" spans="1:15" ht="45.75" hidden="1" thickBot="1" x14ac:dyDescent="0.3">
      <c r="B15" s="72" t="s">
        <v>6</v>
      </c>
      <c r="C15" s="74"/>
      <c r="D15" s="2" t="s">
        <v>0</v>
      </c>
      <c r="E15" s="3" t="s">
        <v>2</v>
      </c>
      <c r="F15" s="7" t="s">
        <v>1</v>
      </c>
      <c r="G15" s="1" t="s">
        <v>5</v>
      </c>
    </row>
    <row r="16" spans="1:15" ht="21.75" hidden="1" customHeight="1" x14ac:dyDescent="0.25">
      <c r="B16" s="10">
        <v>1</v>
      </c>
      <c r="C16" s="12" t="s">
        <v>12</v>
      </c>
      <c r="D16" s="4" t="s">
        <v>8</v>
      </c>
      <c r="E16" s="4">
        <v>820</v>
      </c>
      <c r="F16" s="5">
        <v>1000</v>
      </c>
      <c r="G16" s="13">
        <f>F16*E16</f>
        <v>820000</v>
      </c>
    </row>
    <row r="17" spans="2:7" ht="21.75" hidden="1" customHeight="1" thickBot="1" x14ac:dyDescent="0.3">
      <c r="B17" s="11">
        <v>2</v>
      </c>
      <c r="C17" s="12" t="s">
        <v>13</v>
      </c>
      <c r="D17" s="4" t="s">
        <v>7</v>
      </c>
      <c r="E17" s="4">
        <v>820</v>
      </c>
      <c r="F17" s="5">
        <v>400</v>
      </c>
      <c r="G17" s="13">
        <f t="shared" ref="G17" si="0">F17*E17</f>
        <v>328000</v>
      </c>
    </row>
    <row r="18" spans="2:7" ht="29.25" hidden="1" customHeight="1" thickBot="1" x14ac:dyDescent="0.3">
      <c r="B18" s="72" t="s">
        <v>9</v>
      </c>
      <c r="C18" s="73"/>
      <c r="D18" s="73"/>
      <c r="E18" s="73"/>
      <c r="F18" s="74"/>
      <c r="G18" s="32">
        <f>G17+G16</f>
        <v>1148000</v>
      </c>
    </row>
    <row r="19" spans="2:7" hidden="1" x14ac:dyDescent="0.25">
      <c r="B19" s="36"/>
      <c r="C19" s="36"/>
      <c r="D19" s="36"/>
      <c r="E19" s="36"/>
      <c r="F19" s="36"/>
      <c r="G19" s="36"/>
    </row>
    <row r="20" spans="2:7" hidden="1" x14ac:dyDescent="0.25">
      <c r="B20" s="36"/>
      <c r="C20" s="36"/>
      <c r="D20" s="36"/>
      <c r="E20" s="36"/>
      <c r="F20" s="36"/>
      <c r="G20" s="36"/>
    </row>
    <row r="21" spans="2:7" ht="39.75" hidden="1" customHeight="1" x14ac:dyDescent="0.25">
      <c r="B21" s="36"/>
      <c r="C21" s="36" t="s">
        <v>14</v>
      </c>
      <c r="D21" s="36"/>
      <c r="E21" s="33">
        <f>G10+G18</f>
        <v>1148000</v>
      </c>
      <c r="F21" s="36" t="s">
        <v>15</v>
      </c>
      <c r="G21" s="36"/>
    </row>
    <row r="22" spans="2:7" x14ac:dyDescent="0.25">
      <c r="B22" s="36"/>
      <c r="C22" s="36"/>
      <c r="D22" s="36"/>
      <c r="E22" s="36"/>
      <c r="F22" s="36"/>
      <c r="G22" s="36"/>
    </row>
    <row r="23" spans="2:7" x14ac:dyDescent="0.25">
      <c r="B23" s="36"/>
      <c r="C23" s="36" t="s">
        <v>16</v>
      </c>
      <c r="D23" s="69"/>
      <c r="E23" s="69"/>
      <c r="F23" s="69"/>
      <c r="G23" s="69"/>
    </row>
    <row r="24" spans="2:7" x14ac:dyDescent="0.25">
      <c r="B24" s="36"/>
      <c r="C24" s="36"/>
      <c r="D24" s="36"/>
      <c r="E24" s="36"/>
      <c r="F24" s="36"/>
      <c r="G24" s="36"/>
    </row>
    <row r="25" spans="2:7" x14ac:dyDescent="0.25">
      <c r="B25" s="36"/>
      <c r="C25" s="36" t="s">
        <v>17</v>
      </c>
      <c r="D25" s="69"/>
      <c r="E25" s="69"/>
      <c r="F25" s="69"/>
      <c r="G25" s="69"/>
    </row>
    <row r="26" spans="2:7" x14ac:dyDescent="0.25">
      <c r="B26" s="36"/>
      <c r="C26" s="36"/>
      <c r="D26" s="36"/>
      <c r="E26" s="36"/>
      <c r="F26" s="36"/>
      <c r="G26" s="36"/>
    </row>
  </sheetData>
  <mergeCells count="16">
    <mergeCell ref="B7:G7"/>
    <mergeCell ref="D23:G23"/>
    <mergeCell ref="D25:G25"/>
    <mergeCell ref="B8:C8"/>
    <mergeCell ref="B18:F18"/>
    <mergeCell ref="B10:F10"/>
    <mergeCell ref="D8:F8"/>
    <mergeCell ref="B14:G14"/>
    <mergeCell ref="B15:C15"/>
    <mergeCell ref="B12:G12"/>
    <mergeCell ref="D9:F9"/>
    <mergeCell ref="I4:K5"/>
    <mergeCell ref="L4:L5"/>
    <mergeCell ref="I6:K6"/>
    <mergeCell ref="B3:C3"/>
    <mergeCell ref="B2:G2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BreakPreview" topLeftCell="A4" zoomScaleNormal="100" zoomScaleSheetLayoutView="100" workbookViewId="0">
      <selection activeCell="B2" sqref="B2:G2"/>
    </sheetView>
  </sheetViews>
  <sheetFormatPr defaultColWidth="9.140625" defaultRowHeight="15" x14ac:dyDescent="0.25"/>
  <cols>
    <col min="1" max="1" width="3.85546875" style="20" customWidth="1"/>
    <col min="2" max="2" width="7.140625" style="20" customWidth="1"/>
    <col min="3" max="3" width="49.140625" style="20" customWidth="1"/>
    <col min="4" max="4" width="15" style="20" customWidth="1"/>
    <col min="5" max="5" width="15.140625" style="20" customWidth="1"/>
    <col min="6" max="6" width="16.7109375" style="20" customWidth="1"/>
    <col min="7" max="7" width="20.5703125" style="20" customWidth="1"/>
    <col min="8" max="10" width="9.140625" style="20"/>
    <col min="11" max="11" width="28.42578125" style="20" customWidth="1"/>
    <col min="12" max="12" width="16.42578125" style="20" customWidth="1"/>
    <col min="13" max="16384" width="9.140625" style="20"/>
  </cols>
  <sheetData>
    <row r="1" spans="1:14" ht="15.75" thickBot="1" x14ac:dyDescent="0.3">
      <c r="A1" s="34"/>
      <c r="B1" s="34"/>
      <c r="C1" s="34"/>
      <c r="D1" s="34"/>
      <c r="E1" s="34"/>
      <c r="F1" s="34"/>
      <c r="G1" s="34"/>
    </row>
    <row r="2" spans="1:14" ht="61.5" customHeight="1" x14ac:dyDescent="0.25">
      <c r="A2" s="34"/>
      <c r="B2" s="67" t="s">
        <v>20</v>
      </c>
      <c r="C2" s="68"/>
      <c r="D2" s="68"/>
      <c r="E2" s="68"/>
      <c r="F2" s="68"/>
      <c r="G2" s="83"/>
    </row>
    <row r="3" spans="1:14" ht="66" customHeight="1" thickBot="1" x14ac:dyDescent="0.3">
      <c r="A3" s="34"/>
      <c r="B3" s="65" t="s">
        <v>28</v>
      </c>
      <c r="C3" s="66"/>
      <c r="D3" s="54" t="s">
        <v>0</v>
      </c>
      <c r="E3" s="55" t="s">
        <v>2</v>
      </c>
      <c r="F3" s="52" t="s">
        <v>30</v>
      </c>
      <c r="G3" s="56" t="s">
        <v>5</v>
      </c>
      <c r="H3" s="18"/>
      <c r="I3" s="18"/>
      <c r="J3" s="18"/>
      <c r="K3" s="18"/>
      <c r="L3" s="18"/>
      <c r="M3" s="18"/>
      <c r="N3" s="18"/>
    </row>
    <row r="4" spans="1:14" ht="38.25" customHeight="1" thickBot="1" x14ac:dyDescent="0.3">
      <c r="A4" s="34"/>
      <c r="B4" s="29">
        <v>1</v>
      </c>
      <c r="C4" s="50" t="s">
        <v>29</v>
      </c>
      <c r="D4" s="42" t="s">
        <v>4</v>
      </c>
      <c r="E4" s="42">
        <v>40320</v>
      </c>
      <c r="F4" s="46"/>
      <c r="G4" s="57">
        <f>F4*E4</f>
        <v>0</v>
      </c>
      <c r="H4" s="63"/>
      <c r="I4" s="63"/>
      <c r="J4" s="63"/>
      <c r="K4" s="63"/>
      <c r="L4" s="18"/>
      <c r="M4" s="18"/>
      <c r="N4" s="18"/>
    </row>
    <row r="5" spans="1:14" ht="16.5" customHeight="1" x14ac:dyDescent="0.25">
      <c r="A5" s="34"/>
      <c r="B5" s="84"/>
      <c r="C5" s="84"/>
      <c r="D5" s="84"/>
      <c r="E5" s="84"/>
      <c r="F5" s="84"/>
      <c r="G5" s="84"/>
      <c r="H5" s="63"/>
      <c r="I5" s="63"/>
      <c r="J5" s="63"/>
      <c r="K5" s="63"/>
      <c r="L5" s="18"/>
      <c r="M5" s="18"/>
      <c r="N5" s="18"/>
    </row>
    <row r="6" spans="1:14" x14ac:dyDescent="0.25">
      <c r="A6" s="35"/>
      <c r="B6" s="37"/>
      <c r="C6" s="37"/>
      <c r="D6" s="37"/>
      <c r="E6" s="37"/>
      <c r="F6" s="37"/>
      <c r="G6" s="37"/>
      <c r="H6" s="18"/>
      <c r="I6" s="18"/>
      <c r="J6" s="18"/>
      <c r="K6" s="18"/>
      <c r="L6" s="18"/>
      <c r="M6" s="18"/>
      <c r="N6" s="18"/>
    </row>
    <row r="7" spans="1:14" x14ac:dyDescent="0.25">
      <c r="A7" s="35"/>
      <c r="B7" s="85"/>
      <c r="C7" s="85"/>
      <c r="D7" s="9"/>
      <c r="E7" s="37"/>
      <c r="F7" s="37"/>
      <c r="G7" s="37"/>
      <c r="H7" s="18"/>
      <c r="I7" s="18"/>
      <c r="J7" s="18"/>
      <c r="K7" s="18"/>
      <c r="L7" s="18"/>
      <c r="M7" s="18"/>
      <c r="N7" s="18"/>
    </row>
    <row r="8" spans="1:14" ht="15.75" thickBot="1" x14ac:dyDescent="0.3">
      <c r="A8" s="35"/>
      <c r="B8" s="37"/>
      <c r="C8" s="37"/>
      <c r="D8" s="37"/>
      <c r="E8" s="37"/>
      <c r="F8" s="37"/>
      <c r="G8" s="37"/>
      <c r="H8" s="64"/>
      <c r="I8" s="64"/>
      <c r="J8" s="64"/>
      <c r="K8" s="19"/>
      <c r="L8" s="18"/>
      <c r="M8" s="18"/>
      <c r="N8" s="18"/>
    </row>
    <row r="9" spans="1:14" ht="51.75" customHeight="1" thickBot="1" x14ac:dyDescent="0.3">
      <c r="A9" s="34"/>
      <c r="B9" s="90" t="s">
        <v>21</v>
      </c>
      <c r="C9" s="91"/>
      <c r="D9" s="91"/>
      <c r="E9" s="91"/>
      <c r="F9" s="91"/>
      <c r="G9" s="92"/>
      <c r="H9" s="18"/>
      <c r="I9" s="18"/>
      <c r="J9" s="18"/>
      <c r="K9" s="18"/>
      <c r="L9" s="18"/>
      <c r="M9" s="18"/>
      <c r="N9" s="18"/>
    </row>
    <row r="10" spans="1:14" ht="33" customHeight="1" thickBot="1" x14ac:dyDescent="0.3">
      <c r="A10" s="34"/>
      <c r="B10" s="86" t="s">
        <v>3</v>
      </c>
      <c r="C10" s="87"/>
      <c r="D10" s="88" t="s">
        <v>10</v>
      </c>
      <c r="E10" s="88"/>
      <c r="F10" s="89"/>
      <c r="G10" s="58" t="s">
        <v>5</v>
      </c>
      <c r="H10" s="18"/>
      <c r="I10" s="18"/>
      <c r="J10" s="18"/>
      <c r="K10" s="18"/>
      <c r="L10" s="18"/>
      <c r="M10" s="18"/>
      <c r="N10" s="18"/>
    </row>
    <row r="11" spans="1:14" ht="33" customHeight="1" thickBot="1" x14ac:dyDescent="0.3">
      <c r="A11" s="34"/>
      <c r="B11" s="59">
        <v>1</v>
      </c>
      <c r="C11" s="60" t="s">
        <v>34</v>
      </c>
      <c r="D11" s="80">
        <v>1.4999999999999999E-2</v>
      </c>
      <c r="E11" s="81"/>
      <c r="F11" s="82"/>
      <c r="G11" s="51">
        <f>D11*G4</f>
        <v>0</v>
      </c>
      <c r="H11" s="18"/>
      <c r="I11" s="18"/>
      <c r="J11" s="18"/>
      <c r="K11" s="18"/>
      <c r="L11" s="18"/>
      <c r="M11" s="18"/>
      <c r="N11" s="18"/>
    </row>
    <row r="12" spans="1:14" ht="35.25" customHeight="1" thickBot="1" x14ac:dyDescent="0.3">
      <c r="A12" s="34"/>
      <c r="B12" s="72" t="s">
        <v>35</v>
      </c>
      <c r="C12" s="73"/>
      <c r="D12" s="73"/>
      <c r="E12" s="73"/>
      <c r="F12" s="73"/>
      <c r="G12" s="45">
        <f>G11+G4</f>
        <v>0</v>
      </c>
    </row>
    <row r="13" spans="1:14" x14ac:dyDescent="0.25">
      <c r="A13" s="34"/>
      <c r="B13" s="36"/>
      <c r="C13" s="36"/>
      <c r="D13" s="36"/>
      <c r="E13" s="36"/>
      <c r="F13" s="36"/>
      <c r="G13" s="36"/>
    </row>
    <row r="14" spans="1:14" x14ac:dyDescent="0.25">
      <c r="A14" s="34"/>
      <c r="B14" s="79" t="s">
        <v>23</v>
      </c>
      <c r="C14" s="79"/>
      <c r="D14" s="79"/>
      <c r="E14" s="79"/>
      <c r="F14" s="79"/>
      <c r="G14" s="79"/>
    </row>
    <row r="15" spans="1:14" x14ac:dyDescent="0.25">
      <c r="A15" s="34"/>
      <c r="B15" s="36"/>
      <c r="C15" s="36"/>
      <c r="D15" s="36"/>
      <c r="E15" s="36"/>
      <c r="F15" s="36"/>
      <c r="G15" s="36"/>
    </row>
    <row r="16" spans="1:14" ht="42.75" customHeight="1" x14ac:dyDescent="0.25">
      <c r="A16" s="34"/>
      <c r="B16" s="36"/>
      <c r="C16" s="36" t="s">
        <v>16</v>
      </c>
      <c r="D16" s="69"/>
      <c r="E16" s="69"/>
      <c r="F16" s="69"/>
      <c r="G16" s="69"/>
    </row>
    <row r="17" spans="1:7" ht="12.75" customHeight="1" x14ac:dyDescent="0.25">
      <c r="A17" s="34"/>
      <c r="B17" s="36"/>
      <c r="C17" s="36"/>
      <c r="D17" s="36"/>
      <c r="E17" s="36"/>
      <c r="F17" s="36"/>
      <c r="G17" s="36"/>
    </row>
    <row r="18" spans="1:7" x14ac:dyDescent="0.25">
      <c r="A18" s="34"/>
      <c r="B18" s="36"/>
      <c r="C18" s="36" t="s">
        <v>17</v>
      </c>
      <c r="D18" s="69"/>
      <c r="E18" s="69"/>
      <c r="F18" s="69"/>
      <c r="G18" s="69"/>
    </row>
    <row r="19" spans="1:7" x14ac:dyDescent="0.25">
      <c r="A19" s="34"/>
      <c r="B19" s="36"/>
      <c r="C19" s="36"/>
      <c r="D19" s="36"/>
      <c r="E19" s="36"/>
      <c r="F19" s="36"/>
      <c r="G19" s="36"/>
    </row>
    <row r="20" spans="1:7" x14ac:dyDescent="0.25">
      <c r="A20" s="34"/>
      <c r="B20" s="36"/>
      <c r="C20" s="36"/>
      <c r="D20" s="36"/>
      <c r="E20" s="36"/>
      <c r="F20" s="36"/>
      <c r="G20" s="36"/>
    </row>
  </sheetData>
  <mergeCells count="15">
    <mergeCell ref="B2:G2"/>
    <mergeCell ref="H4:J5"/>
    <mergeCell ref="K4:K5"/>
    <mergeCell ref="B5:G5"/>
    <mergeCell ref="D11:F11"/>
    <mergeCell ref="B7:C7"/>
    <mergeCell ref="H8:J8"/>
    <mergeCell ref="B10:C10"/>
    <mergeCell ref="D10:F10"/>
    <mergeCell ref="B9:G9"/>
    <mergeCell ref="D18:G18"/>
    <mergeCell ref="B12:F12"/>
    <mergeCell ref="B14:G14"/>
    <mergeCell ref="D16:G16"/>
    <mergeCell ref="B3:C3"/>
  </mergeCells>
  <pageMargins left="0.7" right="0.7" top="0.75" bottom="0.75" header="0.3" footer="0.3"/>
  <pageSetup paperSize="9" scale="8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</vt:lpstr>
      <vt:lpstr> cost zugdidi</vt:lpstr>
      <vt:lpstr>cost kutaisi</vt:lpstr>
      <vt:lpstr>' cost zugdidi'!Print_Area</vt:lpstr>
      <vt:lpstr>'cost kutaisi'!Print_Area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2022-09-20T09:25:02Z</dcterms:modified>
</cp:coreProperties>
</file>