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hiko.gugunashvili\Desktop\ბაითალოს წყალი\ასატვირთები\"/>
    </mc:Choice>
  </mc:AlternateContent>
  <bookViews>
    <workbookView xWindow="0" yWindow="0" windowWidth="28800" windowHeight="12330" tabRatio="708" activeTab="9"/>
  </bookViews>
  <sheets>
    <sheet name="Sheet2" sheetId="65" r:id="rId1"/>
    <sheet name="ჭაბ" sheetId="59" r:id="rId2"/>
    <sheet name="2-1" sheetId="33" r:id="rId3"/>
    <sheet name="2-2" sheetId="34" r:id="rId4"/>
    <sheet name="2-3" sheetId="35" r:id="rId5"/>
    <sheet name="3-1" sheetId="52" r:id="rId6"/>
    <sheet name="3-2" sheetId="54" r:id="rId7"/>
    <sheet name="სანიტარ. ღობე" sheetId="58" r:id="rId8"/>
    <sheet name="5-1" sheetId="62" r:id="rId9"/>
    <sheet name="5-2" sheetId="63" r:id="rId10"/>
    <sheet name="5-3" sheetId="61" r:id="rId11"/>
    <sheet name="მრიცხველები" sheetId="60" r:id="rId12"/>
  </sheets>
  <definedNames>
    <definedName name="_xlnm._FilterDatabase" localSheetId="2" hidden="1">'2-1'!$B$1:$B$134</definedName>
    <definedName name="_xlnm._FilterDatabase" localSheetId="3" hidden="1">'2-2'!$B$1:$B$32</definedName>
    <definedName name="_xlnm._FilterDatabase" localSheetId="4" hidden="1">'2-3'!$B$1:$B$47</definedName>
    <definedName name="_xlnm._FilterDatabase" localSheetId="5" hidden="1">'3-1'!$B$1:$B$49</definedName>
    <definedName name="_xlnm._FilterDatabase" localSheetId="6" hidden="1">'3-2'!$B$1:$B$52</definedName>
    <definedName name="_xlnm._FilterDatabase" localSheetId="8" hidden="1">'5-1'!$B$1:$B$298</definedName>
    <definedName name="_xlnm._FilterDatabase" localSheetId="9" hidden="1">'5-2'!$B$1:$B$77</definedName>
    <definedName name="_xlnm._FilterDatabase" localSheetId="10" hidden="1">'5-3'!$E$1:$E$23</definedName>
    <definedName name="_xlnm._FilterDatabase" localSheetId="11" hidden="1">მრიცხველები!$B$1:$B$47</definedName>
    <definedName name="_xlnm._FilterDatabase" localSheetId="7" hidden="1">'სანიტარ. ღობე'!$B$1:$B$28</definedName>
    <definedName name="_xlnm._FilterDatabase" localSheetId="1" hidden="1">ჭაბ!$B$1:$B$70</definedName>
    <definedName name="_xlnm.Print_Titles" localSheetId="5">'3-1'!$4:$6</definedName>
    <definedName name="_xlnm.Print_Area" localSheetId="5">'3-1'!$A$1:$F$38</definedName>
    <definedName name="_xlnm.Print_Area" localSheetId="6">'3-2'!$A$1:$F$51</definedName>
    <definedName name="_xlnm.Print_Area" localSheetId="8">'5-1'!$A$1:$F$148</definedName>
    <definedName name="_xlnm.Print_Area" localSheetId="9">'5-2'!$A$1:$F$70</definedName>
    <definedName name="_xlnm.Print_Area" localSheetId="10">'5-3'!$A$1:$F$18</definedName>
  </definedNames>
  <calcPr calcId="162913" fullPrecision="0"/>
</workbook>
</file>

<file path=xl/calcChain.xml><?xml version="1.0" encoding="utf-8"?>
<calcChain xmlns="http://schemas.openxmlformats.org/spreadsheetml/2006/main">
  <c r="C4" i="65" l="1"/>
  <c r="G6" i="52" l="1"/>
</calcChain>
</file>

<file path=xl/sharedStrings.xml><?xml version="1.0" encoding="utf-8"?>
<sst xmlns="http://schemas.openxmlformats.org/spreadsheetml/2006/main" count="1146" uniqueCount="464">
  <si>
    <t>#</t>
  </si>
  <si>
    <t>ლარი</t>
  </si>
  <si>
    <t>მ3</t>
  </si>
  <si>
    <t>ცალი</t>
  </si>
  <si>
    <t>ც</t>
  </si>
  <si>
    <t>მ2</t>
  </si>
  <si>
    <t>ჯამი</t>
  </si>
  <si>
    <t>ტ</t>
  </si>
  <si>
    <t xml:space="preserve">სამუშაოს დასახელება </t>
  </si>
  <si>
    <t>განზ. ერთ.</t>
  </si>
  <si>
    <t>რაოდე-ნობა</t>
  </si>
  <si>
    <t>მასალები</t>
  </si>
  <si>
    <t>ერთ.ფასი</t>
  </si>
  <si>
    <t>მუშა-მშენებლების შრომის დანახარჯი</t>
  </si>
  <si>
    <t>კაც/სთ</t>
  </si>
  <si>
    <t>2</t>
  </si>
  <si>
    <t>6</t>
  </si>
  <si>
    <t>მ</t>
  </si>
  <si>
    <t>მატერიალური რესურსები</t>
  </si>
  <si>
    <t>ყალიბის ფარი 25-მმ</t>
  </si>
  <si>
    <t>ფიცარი ჩამოგანილი, IIIხ. 40მმ-იანი და ზემოთ</t>
  </si>
  <si>
    <t>კგ</t>
  </si>
  <si>
    <t>რესურსები</t>
  </si>
  <si>
    <t>ღორღი  ფრაქცია  10-20</t>
  </si>
  <si>
    <t>ელექტროდი</t>
  </si>
  <si>
    <t>ოლიფა</t>
  </si>
  <si>
    <t>9</t>
  </si>
  <si>
    <t>10</t>
  </si>
  <si>
    <t>საქლორატორო</t>
  </si>
  <si>
    <t>სამშენებლო სამუშაოები</t>
  </si>
  <si>
    <t>ტექნოლოგიური სამუშაოები</t>
  </si>
  <si>
    <t>ელტექნიკური  სამუშაოები</t>
  </si>
  <si>
    <t>I. ლენტური საძირკვლის მოწყობა</t>
  </si>
  <si>
    <t>III კატეგორიის გრუნტის დამუშავება ხელით თხრილში</t>
  </si>
  <si>
    <t>ლენტური საძირკვლის ქვეშ ღორღის  ბალიშის მოწყობა                                         10 სმ  დატკეპვნით</t>
  </si>
  <si>
    <t>მონოლითური რკ/ბეტონის  ლენტური საძირკვლის მოწყობა M-200 B-15 მარკის არმატურა (0.122ტ)</t>
  </si>
  <si>
    <t>ბეტონი M-200   B-15</t>
  </si>
  <si>
    <t>ყალიბის ფარი</t>
  </si>
  <si>
    <t>ჩამოგანული ფიცარი  III ხ. 40 მმ</t>
  </si>
  <si>
    <t>არმატურა A-III A500c d=12 მმ</t>
  </si>
  <si>
    <t>არმატურა A-I  A240c</t>
  </si>
  <si>
    <t>II. კედელი</t>
  </si>
  <si>
    <t>რკ/ბეტონის სვეტების მოწყობაბეტონი B-22.5  M-300 არმატურა ( 0.104ტ)</t>
  </si>
  <si>
    <t>ბეტონი B-22.5  M-300</t>
  </si>
  <si>
    <t xml:space="preserve">არმატურა A-III A500c </t>
  </si>
  <si>
    <t>ფიცარი ჩამოგანილი, IIხ. 40მმ-იანი და ზემოთ</t>
  </si>
  <si>
    <t xml:space="preserve">კედლის წყობა წვრილი ბლოკებით M-25 ხსნარზე                                                              </t>
  </si>
  <si>
    <t>ბეტონის ბლოკები</t>
  </si>
  <si>
    <t>კირ-ცემენტის ხსნარი M-25</t>
  </si>
  <si>
    <t>კუთხის გადაკვეთის ადგილების არმირება</t>
  </si>
  <si>
    <t xml:space="preserve">M-200 B-15  მარკის მონოლითური  ბეტონის სარტყლის  მოწყობა </t>
  </si>
  <si>
    <t>ბეტონი M-200  B-15</t>
  </si>
  <si>
    <t>ელექტროდები</t>
  </si>
  <si>
    <t>III.სახურავი</t>
  </si>
  <si>
    <t xml:space="preserve">ხის სახურავის მოწყობა </t>
  </si>
  <si>
    <t>ძელაკი IIხ.  (8X10სმ)</t>
  </si>
  <si>
    <t xml:space="preserve">ფიცარი I ხ. 40-60მმ  (5X15სმ); (4X15სმ); </t>
  </si>
  <si>
    <t>ანტისეპტიკური პასტა</t>
  </si>
  <si>
    <t>ტოლი</t>
  </si>
  <si>
    <t>სამშენებლო ლურსმანი</t>
  </si>
  <si>
    <t>გლინული მავთული</t>
  </si>
  <si>
    <t>მეტალოკრამიტის სახურავის მოწყობა</t>
  </si>
  <si>
    <t>მეტალოკრამიტი</t>
  </si>
  <si>
    <t>წყალდამშვები მილების მოწყობა</t>
  </si>
  <si>
    <t>საწვიმარი მილი, თუნუქის</t>
  </si>
  <si>
    <t>საწვიმარი მილის დამჭერი</t>
  </si>
  <si>
    <t>საწვიმარი ღარების მოწყობა</t>
  </si>
  <si>
    <t>საწვიმარი ღარი, თუნუქის</t>
  </si>
  <si>
    <t>საწვიმარი ღარის დამჭერი</t>
  </si>
  <si>
    <t>IV. კარ-ფანჯრები</t>
  </si>
  <si>
    <t>მეტალოპლასტიკის ფანჯრის მოწყობა  (1.3X0.9)მ (2 ცალი)</t>
  </si>
  <si>
    <t>მეტალოპლასტიკის ფანჯრის მოწყობა (2 ცალი)</t>
  </si>
  <si>
    <t>მეტალოპლასტიკის კარის მოწყობა (1 ცალი) (2.0X0.9)მ</t>
  </si>
  <si>
    <t>მეტალოპლასტიკის კარის მოწყობა (1 ცალი)</t>
  </si>
  <si>
    <t>V იატაკები</t>
  </si>
  <si>
    <t>ღორღი დატკეპნილი გრუნტში სისქ. 100მმ</t>
  </si>
  <si>
    <t>ღორღი ფრაქცია  10-20მმ</t>
  </si>
  <si>
    <t xml:space="preserve"> ქვიშა-ცემენტის მოჭიმვა                                      M-200  სისქ 30მმ</t>
  </si>
  <si>
    <t xml:space="preserve">ცემენტის ხსნარი M-200 </t>
  </si>
  <si>
    <t>VI. შიგა სათავსოს მოპირკეთება</t>
  </si>
  <si>
    <t>შიდა კედლების შელესვა ქვიშა-ცემენტის ხნარით</t>
  </si>
  <si>
    <t>ქვიშა-ცემენტის ხსნარი  M-200</t>
  </si>
  <si>
    <t>VII.ფასადი</t>
  </si>
  <si>
    <t>ფასადის კედლების შელესვა</t>
  </si>
  <si>
    <t>ცემენტის ხსნარი M-200</t>
  </si>
  <si>
    <t>VIII. სარინელის მოწყობა</t>
  </si>
  <si>
    <t>ღორღი დატკეპნილი გრუნტში სისქ. 10სმ სარინელის ქვეშ</t>
  </si>
  <si>
    <t xml:space="preserve">მონოლითური რკ/ბეტონის სარინელის მოწყობა სისქით                                                 7.5 სმ ბეტონის მარკით B-25                             M-350 </t>
  </si>
  <si>
    <t xml:space="preserve">ბეტონი, მარკით  B-25  M-350 </t>
  </si>
  <si>
    <t xml:space="preserve"> IX.  ბაქნის მოწყობა </t>
  </si>
  <si>
    <t>ლითონის ბაქნის და მოაჯირის დამზადება-დაყენება</t>
  </si>
  <si>
    <t>ლითონის კონსტრუქციები</t>
  </si>
  <si>
    <t>პოლიპროპილენის მილის d=25მმ PN16 შეძენა და მონტაჟი ჰიდრავლიკური შემოწმებით საქლორატოროში</t>
  </si>
  <si>
    <t xml:space="preserve">მილი პოლიეთილენის   d=25მმ  </t>
  </si>
  <si>
    <t>ქურო პლასტმასის   d=25</t>
  </si>
  <si>
    <t>კუთხოვანა პლასტმასის   d=25</t>
  </si>
  <si>
    <t>სამკაპა პლასტმასის   d=25</t>
  </si>
  <si>
    <t>გადამყვანი პლასტმასის   d=25</t>
  </si>
  <si>
    <t>სამკაპა გადამყვანი პლასტმასის d=25მმ</t>
  </si>
  <si>
    <t>სპეცშეერთებები  d=25მმ</t>
  </si>
  <si>
    <t>ონკანი PN16 d=25მმ შეძენა და მონტაჟი</t>
  </si>
  <si>
    <t>კომპ</t>
  </si>
  <si>
    <t>2.1</t>
  </si>
  <si>
    <t xml:space="preserve">ონკანი PN16 d=25მმ </t>
  </si>
  <si>
    <t>2.2</t>
  </si>
  <si>
    <t>პლასტმასის ძაბრი</t>
  </si>
  <si>
    <t>სამაგრი</t>
  </si>
  <si>
    <t>3</t>
  </si>
  <si>
    <t>ავზების მონტაჟი</t>
  </si>
  <si>
    <t>3.1</t>
  </si>
  <si>
    <t>დადუღაბების ავზი 200 ლ</t>
  </si>
  <si>
    <t>3.2</t>
  </si>
  <si>
    <t>გამხსნელი ავზი 100 ლ</t>
  </si>
  <si>
    <t>3.3</t>
  </si>
  <si>
    <t>სადოზირო ავზი 100 ლ</t>
  </si>
  <si>
    <t>ტუმბო დოზატორი 0,1 - 10 ლ/სთ; H=25.მ. ქლორმედეგი</t>
  </si>
  <si>
    <t>ტუმბო დოზატორი 0,1 - 10ლ/სთ; H=25.მ. ქლორმედეგი</t>
  </si>
  <si>
    <t>4.1</t>
  </si>
  <si>
    <t>ელეტროენერგიის ხარჯი აგრეგატის გამოცდისათვის</t>
  </si>
  <si>
    <t>კვტ.</t>
  </si>
  <si>
    <t xml:space="preserve">d=150/3.5 მმ სავენტილაციო ფოლადის მილის მოწყობა საწვიმარი ქუდით </t>
  </si>
  <si>
    <t>5.1</t>
  </si>
  <si>
    <t>ფოლადის მილი  d-150 /3.5</t>
  </si>
  <si>
    <t>5.2</t>
  </si>
  <si>
    <t>ლითონის მილის ხუფი</t>
  </si>
  <si>
    <t>ფოლადის მილის (ჩობალის)                                        შეძენა და მოწყობა კედელში                                  d-100მმ   L=0.3მ    (1 ცალი)</t>
  </si>
  <si>
    <t>6.1</t>
  </si>
  <si>
    <t xml:space="preserve">ფოლადის მილი  d-100მმ                                 L=0.3მ </t>
  </si>
  <si>
    <t>განათების ფარი 220ვ. 1QS-25ა; 1QF-2ა; 1QF-8ა 2QF-10ა;                                                         1QF-16ა; DA-10ა</t>
  </si>
  <si>
    <t>განათების ფარი  220ვ. 1Qშ-25ა; 1QF-2ა; 1QF-8ა; 2QF-10ა; 1QF-16ა; DA-10ა</t>
  </si>
  <si>
    <t>შტეფსელური როზეტი დამიწების კომტაქტით, 10ა, 230ვ,</t>
  </si>
  <si>
    <t>ამომრთველი ერთ კლავიშიანის   6 ა 220 ვ.  შეძენა და მოწყობა</t>
  </si>
  <si>
    <t>ამომრთველი ერთ კლავიშიანი                          6 ა 220 ვ.</t>
  </si>
  <si>
    <t>გამანაწილებელი კოლოფი მომჭერების რიგით 2.5 მმ2</t>
  </si>
  <si>
    <t>ვარვარა ნათურიანი ჭერის                                      სანათის შეძენა და მოწყობა                                                    100ვტ. 230ვ.</t>
  </si>
  <si>
    <t>ვარავარანათურიანი  ნათურა 100ვტ. 230ვ.</t>
  </si>
  <si>
    <t xml:space="preserve">ნათურის ბუდის   შეძენა და მოწყობა                                                    </t>
  </si>
  <si>
    <t>ნათურის ბუდე</t>
  </si>
  <si>
    <t>0.22 კვ. სპილენძის კაბელის კვეთით (3X2.5) მმ</t>
  </si>
  <si>
    <t>0.22 კვ. სპილენძის ძარღვიანი კაბელი კვეთით (3X2.5) მმ</t>
  </si>
  <si>
    <t>0.22 კვ. სპილენძის ძარღვიანი კაბელი კვეთით (2X2.5) მმ</t>
  </si>
  <si>
    <t>სპილენძის ძარღვიანი კაბელის შეძენა და მოწყობა საყრდე-                                        ნებზე კვეთით: (3X4) მმ</t>
  </si>
  <si>
    <t>სპილენძის ძარღვიანი კაბელი კვეთით (3X4) მმ</t>
  </si>
  <si>
    <t>გამწოვი ვენტილატორი 220ვ.                                 1 კვტ</t>
  </si>
  <si>
    <t>გამწოვი ვენტილატორი 220ვ 1 კვტ</t>
  </si>
  <si>
    <t>შენობიდან საყრდენზე კაბელის მოწყობის სამუშაოები</t>
  </si>
  <si>
    <t xml:space="preserve">ლითონის ტრავერსი </t>
  </si>
  <si>
    <t>მეტალის სამაგრი დეტალები</t>
  </si>
  <si>
    <t>8</t>
  </si>
  <si>
    <t>7</t>
  </si>
  <si>
    <t xml:space="preserve">III კატეგორიის გრუნტის დამუშავება ხელით </t>
  </si>
  <si>
    <t xml:space="preserve">ამოღებული გრუნტის ადგილზე მოსწორება გრუნტის დამუშავება ხელით </t>
  </si>
  <si>
    <t>სანიტარიული ღობის მოწყობა საყრდენებით  და სამაგრი დეტალებით, სიმაღლით. 1.6მ (ქარხნული) ნახაზის მიხედვით</t>
  </si>
  <si>
    <t>ბეტონი   B-7.5  M-100</t>
  </si>
  <si>
    <t>გლინულა А1 Ф6</t>
  </si>
  <si>
    <t>საყრდენები ლითონის მილი                                  d-50მმ   h=2მ (ყოველ 2 მეტრში)</t>
  </si>
  <si>
    <t>ჭიშკარის მოწყობა  და სამაგრი დეტალებით, სიმაღლით. 1.6მ  ნახაზის მიხედვით</t>
  </si>
  <si>
    <t>კუთხოვანა 50х50х4 მმ</t>
  </si>
  <si>
    <t>ანჯამა</t>
  </si>
  <si>
    <t xml:space="preserve">საყრდენები ლითონის მილი                                  d-50მმ   h=2მ </t>
  </si>
  <si>
    <t>კუტიკარის მოწყობა  და სამაგრი დეტალებით, სიმაღლით. 1.6მ  ნახაზის მიხედვით</t>
  </si>
  <si>
    <t>გრძ.მ.</t>
  </si>
  <si>
    <t>ღობის, ჭიშკრისა და კუტიკარის შეღებვა ზეთოვანი საღებავებით 2-ჯერ</t>
  </si>
  <si>
    <t>ზეთოვანი საღებავი</t>
  </si>
  <si>
    <t>11</t>
  </si>
  <si>
    <t>1</t>
  </si>
  <si>
    <t>მილსადენების მოწყობა</t>
  </si>
  <si>
    <t>4</t>
  </si>
  <si>
    <t>მავთულბადე მოთუთიებული                              d=2.5მმ   50*50 მმ უჯრით</t>
  </si>
  <si>
    <t>მავთულბადე მოთუთიებული                                d=2.5მმ   50*50 მმ უჯრით</t>
  </si>
  <si>
    <t>მავთულბადე მოთუთიებული                                    d=2.5მმ   50*50 მმ  უჯრით</t>
  </si>
  <si>
    <t>5</t>
  </si>
  <si>
    <t>წყალი</t>
  </si>
  <si>
    <t>თუჯის d=100მმ   ურდული</t>
  </si>
  <si>
    <t xml:space="preserve">თუჯის d=100მმ  ურდულის  შეძენა და მოწყობა  </t>
  </si>
  <si>
    <t>ფოლადის მილტუჩის  შეძენა და მოწყობა                               d-100 მმ</t>
  </si>
  <si>
    <t>სხვა მასალები (გამირების ღირებულების გათვალისწინებით)</t>
  </si>
  <si>
    <t>ჭის ფსკერის ფილა d= 1500 მმ</t>
  </si>
  <si>
    <t>რკინა–ბეტონის რგოლი  d=1500 მმ / 1 მ</t>
  </si>
  <si>
    <t>ბიტუმ-ზეთოვანი მასტიკა</t>
  </si>
  <si>
    <t>ფიცარი  ჩამოგანული III ხ.  40მმ</t>
  </si>
  <si>
    <t>ბეტონი B-20  M-250</t>
  </si>
  <si>
    <t>N</t>
  </si>
  <si>
    <t>IV კატ. გრუნტის დამუშავება ექსკავატორით ჩამჩის მოცულობით 0.5 მ3  გვერდზე დაყრით</t>
  </si>
  <si>
    <t>კომპ.</t>
  </si>
  <si>
    <t>IV კატ. გრუნტის დამუშავება ქვაბულში ხელით, გვერდზე დაყრით</t>
  </si>
  <si>
    <t xml:space="preserve">ხრეში </t>
  </si>
  <si>
    <t xml:space="preserve"> ხრეშის ბალიშის მოწყობა მოწყობა დატკეპვნით</t>
  </si>
  <si>
    <t xml:space="preserve">არმატურა   АIII  A500c  კლასის  </t>
  </si>
  <si>
    <t xml:space="preserve">ლითონის მასალა </t>
  </si>
  <si>
    <t xml:space="preserve">სამონტაჟო ელემენტები </t>
  </si>
  <si>
    <t>ჭანჭიკი</t>
  </si>
  <si>
    <t xml:space="preserve">ელექტროდი </t>
  </si>
  <si>
    <t xml:space="preserve">კოშკის ლითონის კონსტრუქციის დამზადება და მონტაჟი </t>
  </si>
  <si>
    <t xml:space="preserve">ლითონის რეზერვუარი V=50 მ3 </t>
  </si>
  <si>
    <t>მინაბამბა  სისქ. 5 სმ</t>
  </si>
  <si>
    <t>მოთუთიებული ლთონის ტალღოვანი ფურცელი სისქ. 0.5მმ</t>
  </si>
  <si>
    <t>ლითონის ელემენტების შეღებვა ანტიკოროზიული ლაქით</t>
  </si>
  <si>
    <t>სამაგრი ელემენტები</t>
  </si>
  <si>
    <t>კგ.</t>
  </si>
  <si>
    <t>ანტიკოროზიული  საღებავი</t>
  </si>
  <si>
    <t>ბეტონი B-20</t>
  </si>
  <si>
    <t>დამუშავებული გრუნტის უკუჩაყრა ხელით დატკეპვნით</t>
  </si>
  <si>
    <t xml:space="preserve">მორჩენილი გრუნტის მოსწორება და გადაადგილება  გადაადგილება 50 მ-ზე  ბულდოზერით                                              </t>
  </si>
  <si>
    <t>მონოლითური რკ/ბეტონის საძირკვლების ფილის  მოწყობა, ბეტონის მარკა B-20</t>
  </si>
  <si>
    <t>საყალიბე ფარი 40 მმ</t>
  </si>
  <si>
    <t>ლითონის სამაგრი დეტალების შეძენა და                                 მონტაჟი</t>
  </si>
  <si>
    <t xml:space="preserve">ფოლადის მილი d=108/3.5 მმ </t>
  </si>
  <si>
    <t xml:space="preserve">ლითონის გადამღვრელი და გამრეცხი   ფოლადის  მილის შეძენა, მონტაჟი d=108/3.5 მმ </t>
  </si>
  <si>
    <t>ლითონის მილების  შეღებვა ანტიკოროზიული ლაქით</t>
  </si>
  <si>
    <t>რეზერვუარში ჩამკეტი ორკონტურიანი ტივტივას შეძენა და მონტაჟი</t>
  </si>
  <si>
    <t>ორკონტურიანი ტივტივა</t>
  </si>
  <si>
    <t>რეზერვუარზე დეფლექტორის  შეძენა და მონტაჟი</t>
  </si>
  <si>
    <t>დეფლექტორი</t>
  </si>
  <si>
    <t>რ/ბ ანაკრები წრიული ჭის  (1 კომპ.) შეძენა-  მონტაჟი, რკბ. ძირის ფილით, რკბ რგოლებით, რკბ. გადახურვის ფილა პოლიმერული  ხუფით D=1.5 მ H=1.0 მ  გამირების მოწყობის გათვალისწინებით</t>
  </si>
  <si>
    <t>ჭის გარე და შიდა ზედაპირის ჰიდროიზოლაცია ბითუმის მასტიკით                                                     2 ფენად</t>
  </si>
  <si>
    <t xml:space="preserve">სახანძრო ჰიდრანტის  შეძენა და მოწყობა  </t>
  </si>
  <si>
    <t>სახანძრო ჰიდრანტი</t>
  </si>
  <si>
    <t>სახანძრო ჰიდრანტის ხუფი</t>
  </si>
  <si>
    <t>სახანძრო ჰიდრანტის გასაღები</t>
  </si>
  <si>
    <t xml:space="preserve">ფოლადის ფასონური ნაწილების   შეძენა და მოწყობა     </t>
  </si>
  <si>
    <t xml:space="preserve">ფოლადის ფასონური                                           </t>
  </si>
  <si>
    <t>ტექნოლოგიური ნაწილი</t>
  </si>
  <si>
    <r>
      <t>მ</t>
    </r>
    <r>
      <rPr>
        <vertAlign val="superscript"/>
        <sz val="10"/>
        <rFont val="Sylfaen"/>
        <family val="1"/>
      </rPr>
      <t>3</t>
    </r>
  </si>
  <si>
    <r>
      <t>მ</t>
    </r>
    <r>
      <rPr>
        <vertAlign val="superscript"/>
        <sz val="10"/>
        <rFont val="Sylfaen"/>
        <family val="1"/>
      </rPr>
      <t>2</t>
    </r>
  </si>
  <si>
    <r>
      <t>სადაწნეო კოშკისა და ლითონის რეზერვუარის სამშენებლო ნაწილი V=50მ</t>
    </r>
    <r>
      <rPr>
        <b/>
        <vertAlign val="superscript"/>
        <sz val="10"/>
        <rFont val="Sylfaen"/>
        <family val="1"/>
      </rPr>
      <t xml:space="preserve">3 </t>
    </r>
    <r>
      <rPr>
        <b/>
        <sz val="10"/>
        <rFont val="Sylfaen"/>
        <family val="1"/>
      </rPr>
      <t xml:space="preserve"> </t>
    </r>
  </si>
  <si>
    <r>
      <t>ლითონის V=50 მ</t>
    </r>
    <r>
      <rPr>
        <vertAlign val="superscript"/>
        <sz val="10"/>
        <rFont val="Sylfaen"/>
        <family val="1"/>
      </rPr>
      <t>3</t>
    </r>
    <r>
      <rPr>
        <sz val="10"/>
        <rFont val="Sylfaen"/>
        <family val="1"/>
      </rPr>
      <t xml:space="preserve"> შეფუთვა მინაბამბით</t>
    </r>
  </si>
  <si>
    <r>
      <t>ლითონის V=50 მ</t>
    </r>
    <r>
      <rPr>
        <vertAlign val="superscript"/>
        <sz val="10"/>
        <rFont val="Sylfaen"/>
        <family val="1"/>
      </rPr>
      <t>3</t>
    </r>
    <r>
      <rPr>
        <sz val="10"/>
        <rFont val="Sylfaen"/>
        <family val="1"/>
      </rPr>
      <t xml:space="preserve"> შეფუთვა ტალღოვანი მოთუთიებული ფურცლით  0.5მმ</t>
    </r>
  </si>
  <si>
    <r>
      <t>სადაწნეო კოშკისა და ლითონის რეზერვუარის V=50მ</t>
    </r>
    <r>
      <rPr>
        <b/>
        <vertAlign val="superscript"/>
        <sz val="10"/>
        <rFont val="Sylfaen"/>
        <family val="1"/>
      </rPr>
      <t xml:space="preserve">3 </t>
    </r>
    <r>
      <rPr>
        <b/>
        <sz val="10"/>
        <rFont val="Sylfaen"/>
        <family val="1"/>
        <charset val="204"/>
      </rPr>
      <t xml:space="preserve">  სახანძრო ჰიდრანტით ტექნოლოგიური ნაწილი</t>
    </r>
  </si>
  <si>
    <t xml:space="preserve">samuSaos dasaxeleba </t>
  </si>
  <si>
    <t>ganz. erT.</t>
  </si>
  <si>
    <t>raode-noba</t>
  </si>
  <si>
    <t>masalebi</t>
  </si>
  <si>
    <t>erT.fasi</t>
  </si>
  <si>
    <t>jami</t>
  </si>
  <si>
    <t>m3</t>
  </si>
  <si>
    <t>qviSis transportireba da milsadenis SefuTva datkepniT</t>
  </si>
  <si>
    <t>qviSa</t>
  </si>
  <si>
    <t>r e s u r s e b i</t>
  </si>
  <si>
    <t>wyali</t>
  </si>
  <si>
    <t>t</t>
  </si>
  <si>
    <t>m</t>
  </si>
  <si>
    <t>lari</t>
  </si>
  <si>
    <t>resursebi</t>
  </si>
  <si>
    <r>
      <t xml:space="preserve">mili </t>
    </r>
    <r>
      <rPr>
        <sz val="10"/>
        <rFont val="Calibri"/>
        <family val="2"/>
      </rPr>
      <t xml:space="preserve">PN10 PE100 d=110 </t>
    </r>
    <r>
      <rPr>
        <sz val="10"/>
        <rFont val="AcadMtavr"/>
      </rPr>
      <t>mm</t>
    </r>
  </si>
  <si>
    <t>sxva masala</t>
  </si>
  <si>
    <t>milebis gamorecxva d-110 mm</t>
  </si>
  <si>
    <r>
      <t xml:space="preserve">mili </t>
    </r>
    <r>
      <rPr>
        <sz val="10"/>
        <rFont val="Calibri"/>
        <family val="2"/>
      </rPr>
      <t xml:space="preserve">PN10 PE100 d=90 </t>
    </r>
    <r>
      <rPr>
        <sz val="10"/>
        <rFont val="AcadMtavr"/>
      </rPr>
      <t>mm</t>
    </r>
  </si>
  <si>
    <r>
      <t xml:space="preserve">mili </t>
    </r>
    <r>
      <rPr>
        <sz val="10"/>
        <rFont val="Calibri"/>
        <family val="2"/>
      </rPr>
      <t xml:space="preserve">PN10 PE100 d=75 </t>
    </r>
    <r>
      <rPr>
        <sz val="10"/>
        <rFont val="AcadMtavr"/>
      </rPr>
      <t>mm</t>
    </r>
  </si>
  <si>
    <t>milebis gamorecxva d=75 mm</t>
  </si>
  <si>
    <r>
      <t xml:space="preserve">mili </t>
    </r>
    <r>
      <rPr>
        <sz val="10"/>
        <rFont val="Calibri"/>
        <family val="2"/>
      </rPr>
      <t xml:space="preserve">PN10 PE100 d=63 </t>
    </r>
    <r>
      <rPr>
        <sz val="10"/>
        <rFont val="AcadMtavr"/>
      </rPr>
      <t>mm</t>
    </r>
  </si>
  <si>
    <t>milebis gamorecxva d=63 mm</t>
  </si>
  <si>
    <r>
      <t xml:space="preserve">mili </t>
    </r>
    <r>
      <rPr>
        <sz val="10"/>
        <rFont val="Calibri"/>
        <family val="2"/>
      </rPr>
      <t xml:space="preserve">PN10 PE100 d=50 </t>
    </r>
    <r>
      <rPr>
        <sz val="10"/>
        <rFont val="AcadMtavr"/>
      </rPr>
      <t>mm</t>
    </r>
  </si>
  <si>
    <t>milebis gamorecxva d=50 mm</t>
  </si>
  <si>
    <r>
      <t xml:space="preserve">mili </t>
    </r>
    <r>
      <rPr>
        <sz val="10"/>
        <rFont val="Calibri"/>
        <family val="2"/>
      </rPr>
      <t xml:space="preserve">PN10 PE100 d=40 </t>
    </r>
    <r>
      <rPr>
        <sz val="10"/>
        <rFont val="AcadMtavr"/>
      </rPr>
      <t>mm</t>
    </r>
  </si>
  <si>
    <t>milebis gamorecxva d=40 mm</t>
  </si>
  <si>
    <r>
      <t xml:space="preserve">mili </t>
    </r>
    <r>
      <rPr>
        <sz val="10"/>
        <rFont val="Calibri"/>
        <family val="2"/>
      </rPr>
      <t xml:space="preserve">PN10 PE100 d=32 </t>
    </r>
    <r>
      <rPr>
        <sz val="10"/>
        <rFont val="AcadMtavr"/>
      </rPr>
      <t>mm</t>
    </r>
  </si>
  <si>
    <t>milebis gamorecxva d=32 mm</t>
  </si>
  <si>
    <t>cali</t>
  </si>
  <si>
    <t>komp.</t>
  </si>
  <si>
    <t xml:space="preserve">cali </t>
  </si>
  <si>
    <t>kvanZi</t>
  </si>
  <si>
    <t>miltuCi d-100</t>
  </si>
  <si>
    <t>c</t>
  </si>
  <si>
    <t>m2</t>
  </si>
  <si>
    <t>კავი</t>
  </si>
  <si>
    <t>რეზინის შუასადები</t>
  </si>
  <si>
    <t xml:space="preserve">ლითონის მიმწოდი და დამხარჯი  ფოლადის  მილის შეძენა, მონტაჟი d=108/3.5 მმ </t>
  </si>
  <si>
    <t>რ ე ს უ რ ს ე ბ ი</t>
  </si>
  <si>
    <t>ქვიშა-ღორღის საფენის მოწყობა 10სმ, დატკეპნით</t>
  </si>
  <si>
    <t>ქვიშა-ღორღი</t>
  </si>
  <si>
    <t>კუბ.მ</t>
  </si>
  <si>
    <t>ჭაბურღილის იგვლივ ბეტონის სათავისის მოწყობა ზომ: მ-250 4*1.8*0.2მ</t>
  </si>
  <si>
    <t xml:space="preserve">ბეტონი მ-250  </t>
  </si>
  <si>
    <t>არმატურა AIII d=12</t>
  </si>
  <si>
    <t>წყალსაწევი სპეციალური მილების მოწყობა  d-63მმ  PN20  ჭაბურღილში ჰიდრავლიკური შემოწმებით</t>
  </si>
  <si>
    <t>პოლიეთ სპეც მილი  d-63მმ  PN20</t>
  </si>
  <si>
    <t>წყალსაწევი სპეციალური მილების გამორეცხვა დეზინფექციით  d=63 მმ</t>
  </si>
  <si>
    <t>ფოლადის მილი d=60.3X4  მმ</t>
  </si>
  <si>
    <t>მილების გამორეცხვა d-60.3 მმ</t>
  </si>
  <si>
    <t xml:space="preserve">ფოლადის მუხლის მონტაჟი                                       d-60მმ </t>
  </si>
  <si>
    <t>ფოლადის მუხლი 60მმ</t>
  </si>
  <si>
    <t xml:space="preserve">თუჯის ურდულის მოწყობა d-65მმ, PN16 მილტუჩებით </t>
  </si>
  <si>
    <t>კვანძი</t>
  </si>
  <si>
    <t>თუჯის ურდული- d=65 მმ PN16</t>
  </si>
  <si>
    <t xml:space="preserve">ცალი </t>
  </si>
  <si>
    <t>მილტუჩი d-50მმ</t>
  </si>
  <si>
    <t>ჭანჭიკი ქანჩით</t>
  </si>
  <si>
    <t>ურდული d=50მმ მონტაჟი ვანტუზის წინ</t>
  </si>
  <si>
    <t>ურდული d=50მმ პნ16</t>
  </si>
  <si>
    <t>მილტუჩი d-50</t>
  </si>
  <si>
    <t xml:space="preserve">ვანტუზი დ=50მმ მონტაჟი </t>
  </si>
  <si>
    <t xml:space="preserve">ვანტუზი d=50მმ </t>
  </si>
  <si>
    <t>წყალმზომი კვანძის მოწყობა d-65</t>
  </si>
  <si>
    <t>წყალმზომი d=65</t>
  </si>
  <si>
    <t>მილტუჩი d-65</t>
  </si>
  <si>
    <t xml:space="preserve">ვენტილი d=25მმ </t>
  </si>
  <si>
    <t xml:space="preserve">მანომეტრი </t>
  </si>
  <si>
    <t>ფოლადის მილი d=25მმ</t>
  </si>
  <si>
    <t xml:space="preserve">ვენტილი d=25მმ მონტაჟი </t>
  </si>
  <si>
    <t>ფილტრი d-65</t>
  </si>
  <si>
    <t>ფილტრი- d=65 მმ</t>
  </si>
  <si>
    <t>ჭანჭიკი და ქანჩი</t>
  </si>
  <si>
    <t>ტუმბოს მერე წყასაწნეო მილზე უკუსარქველის მოწყობა d-65</t>
  </si>
  <si>
    <t>უკუსარქველი  d=65 მმ</t>
  </si>
  <si>
    <t>კომპლ</t>
  </si>
  <si>
    <t>ტუმბო</t>
  </si>
  <si>
    <t>კაბელი 4X3 მმ2</t>
  </si>
  <si>
    <t>თავი I. სამშენებლო სამუშაოები</t>
  </si>
  <si>
    <t>თავი II. მოწყობილობები</t>
  </si>
  <si>
    <t>ტუმბოს მართვის ყუთი კომპლექტში ტუმბოსთვის  380ვ;  ძალოვანი ამომყვანი მოქნილი კაბელით, მშრალი სვლის სენსორი, ტივტივა ამომრთველი,ფაზური დაცვა, სითბური დაცვა, მდორე გაშვების ბლოკი. (მწარმოებლის მიერ რეკომენდირებული სხვა დამატებითი მოწყობილობა)</t>
  </si>
  <si>
    <t>ჭაბურღილის  რეაბილიტაცია</t>
  </si>
  <si>
    <t>მოსახლეობის განშტოებებისა და მრიცხველების მოწყობა</t>
  </si>
  <si>
    <t>I. milmdenis mowyobis samuSaoebi</t>
  </si>
  <si>
    <t>III kat. gruntis damuSaveba eqskavatoris kovSiT 0.5m3   datvirTviT</t>
  </si>
  <si>
    <t xml:space="preserve">III kat. gruntis damuSaveba eqskavatoris kovSiT 0.65m3  </t>
  </si>
  <si>
    <t>III kategoriis gruntis damuSaveba xeliT tranSeaSi</t>
  </si>
  <si>
    <t>ხრეშის ბალიშის მოწყობა წყალმზომის ჭის ქვეშ</t>
  </si>
  <si>
    <t>xreSi</t>
  </si>
  <si>
    <t>arsebuli gruntiT tranSeis Sevseba buldozeriT  80cx.Z/</t>
  </si>
  <si>
    <t>arsebuli gruntiT tranSeis Sevsebuli buldozeriT  80cx.Z/. datkepnvna</t>
  </si>
  <si>
    <t xml:space="preserve">xeliT damuSavebuli gruntis datvirTva TviTmclelze eqskavatoriT kovSiT 0.5m3   </t>
  </si>
  <si>
    <t>zedmeti gruntis gatana saSualod 3-km-ze</t>
  </si>
  <si>
    <r>
      <t xml:space="preserve">mili </t>
    </r>
    <r>
      <rPr>
        <sz val="10"/>
        <rFont val="Calibri"/>
        <family val="2"/>
      </rPr>
      <t xml:space="preserve">PN16 PE100 d=20 </t>
    </r>
    <r>
      <rPr>
        <sz val="10"/>
        <rFont val="AcadMtavr"/>
      </rPr>
      <t>mm</t>
    </r>
  </si>
  <si>
    <t>polieTilenis uRel-unagiras montaJi d-40-110mm</t>
  </si>
  <si>
    <t>uRel-unagira d-90X20mm</t>
  </si>
  <si>
    <t>uRel-unagira d-110X20mm</t>
  </si>
  <si>
    <t>uRel-unagira d-75X20mm</t>
  </si>
  <si>
    <t>uRel-unagira d-63X20mm</t>
  </si>
  <si>
    <t>uRel-unagira d-50X20mm</t>
  </si>
  <si>
    <t>uRel-unagira d-40X20mm</t>
  </si>
  <si>
    <t>uRel-unagira d-32X20mm</t>
  </si>
  <si>
    <t>daerTeba arsebul wertilze d-20 polieTilenis fasonuri nawiliT "amerikanka"</t>
  </si>
  <si>
    <t xml:space="preserve">amerikanka </t>
  </si>
  <si>
    <t>wyalmzomi kvanZis mowyoba d-20</t>
  </si>
  <si>
    <t>მუხლი 1/2</t>
  </si>
  <si>
    <t>gadamyvani გარე ხრახნით 1/2</t>
  </si>
  <si>
    <t xml:space="preserve">wyalmzomi Wis mowyoba </t>
  </si>
  <si>
    <t>plastmasis Wis nakeTobebi pirobiT 1 metr CaRrmavebaze (kompleqti 2 cali erTmaneTze dadebuli)</t>
  </si>
  <si>
    <t>kompl.</t>
  </si>
  <si>
    <t>სახანძრო ჰიდრანტის მოწყობა</t>
  </si>
  <si>
    <t>სახანძრო ჰიდრანტების მოწყობა    1-ელ და 19-e kvanZSi</t>
  </si>
  <si>
    <r>
      <t xml:space="preserve">mili </t>
    </r>
    <r>
      <rPr>
        <sz val="10"/>
        <rFont val="Calibri"/>
        <family val="2"/>
      </rPr>
      <t xml:space="preserve">PN16 SDR17 PE100 d=90 </t>
    </r>
    <r>
      <rPr>
        <sz val="10"/>
        <rFont val="AcadMtavr"/>
      </rPr>
      <t>mm</t>
    </r>
  </si>
  <si>
    <t>milyeli d=90 mm</t>
  </si>
  <si>
    <t>ფოლადის ჰიდრანტის მილი მილტუჩით</t>
  </si>
  <si>
    <t>მუხლი 90 გრად. ქვესადგამით</t>
  </si>
  <si>
    <t xml:space="preserve">ბეტონის ქვესაგები </t>
  </si>
  <si>
    <t>სახანძრო ჰიდრანტი დ=80მმ</t>
  </si>
  <si>
    <t>ურდულის გარსაცმი, სარქველი, ღერო კომპლექტში</t>
  </si>
  <si>
    <t>მილსადენების მოწყობა გრუნტის გზებზე</t>
  </si>
  <si>
    <t>IV kat. gruntis damuSaveba eqskavatoris kovSiT 0.5m3   datvirTviT</t>
  </si>
  <si>
    <t xml:space="preserve">IV kat. gruntis damuSaveba eqskavatoris kovSiT 0.5m3  </t>
  </si>
  <si>
    <t xml:space="preserve">IV kategoriis gruntis damuSaveba xeliT </t>
  </si>
  <si>
    <t xml:space="preserve">arsebuli gruntiT tranSeis Sevseba buldozeriT  80cx.Z/. (datkepniT) </t>
  </si>
  <si>
    <t>tranSeis Sevseba ღორღით datkepvniT meqanizmiT</t>
  </si>
  <si>
    <t>ღორღი</t>
  </si>
  <si>
    <t>arsebuli gruntiT tranSeis Sevseba buldozeriT  80cx.Z/.</t>
  </si>
  <si>
    <t>milebis gamorecxva d=90 mm</t>
  </si>
  <si>
    <t>tranSeis Sevseba mdinaris balastiT datkepvniT meqanizmiT</t>
  </si>
  <si>
    <t>მილსადენების მოწყობა გარსაცმ მილებში გატარებით</t>
  </si>
  <si>
    <t>ურდულების შეძენა და  მოწყობა</t>
  </si>
  <si>
    <t xml:space="preserve">თუჯის  d=100 ურდულის  შეძენა და მოწყობა  </t>
  </si>
  <si>
    <t>თუჯის d=100  ურდული</t>
  </si>
  <si>
    <t>ფოლადის მილტუჩის  შეძენა და მოწყობა d-100 მმ</t>
  </si>
  <si>
    <t>ფოლადის მილტუჩი d=100მმ</t>
  </si>
  <si>
    <t>გადამყვანების შეძენა და მოწყობა</t>
  </si>
  <si>
    <t xml:space="preserve">პოლიეთილენის გადამყვანის შეძენა, მოწყობა </t>
  </si>
  <si>
    <t>მუხლებისა და დამხშობების შეძენა და მოწყობა</t>
  </si>
  <si>
    <t xml:space="preserve">პოლიეთილენის მუხლების შეძენა, მოწყობა </t>
  </si>
  <si>
    <t>პოლიეთილენის მუხლი d=110  pn16</t>
  </si>
  <si>
    <t>პოლიეთილენის მუხლი d=90  pn16</t>
  </si>
  <si>
    <t>პოლიეთილენის მუხლი d=75  pn16</t>
  </si>
  <si>
    <t>პოლიეთილენის მუხლი d=63  pn16</t>
  </si>
  <si>
    <t>პოლიეთილენის მუხლი d=50  pn16</t>
  </si>
  <si>
    <t>პოლიეთილენის მუხლი d=40  pn16</t>
  </si>
  <si>
    <t>პოლიეთილენის მილის დამხშობი d=50  pn16</t>
  </si>
  <si>
    <t>პოლიეთილენის მილის დამხშობი d=40  pn16</t>
  </si>
  <si>
    <t>პოლიეთილენის მილის დამხშობი d=32  pn16</t>
  </si>
  <si>
    <t>სამკაპების შეძენა და მოწყობა</t>
  </si>
  <si>
    <t xml:space="preserve">პოლიეთილენის სამკაპის შეძენა, მოწყობა        </t>
  </si>
  <si>
    <t>პოლიეთილენის სამკაპი 110x75x110  pn16</t>
  </si>
  <si>
    <t>პოლიეთილენის სამკაპი 75x40x75  pn16</t>
  </si>
  <si>
    <t>ჭების შეძენა და მოწყობა</t>
  </si>
  <si>
    <t xml:space="preserve">წყალსადენის ანაკრები რკ/ბ ჭების მოწყობა D=1.0 მ, რგოლით, ძროთი და გადახურვის ფილით თუჯის ხუფით გამირების მოწყობის გათვალისწინებით </t>
  </si>
  <si>
    <t>რკ/ბ   რგოლი D=1000მმ, H-1.0 მ</t>
  </si>
  <si>
    <t>რ/ბეტონი გადახურვის ფილა თუჯის ხუფით</t>
  </si>
  <si>
    <t>რკ/ბ ჭის ძირი</t>
  </si>
  <si>
    <t>ბეტონი B15 (M-200)</t>
  </si>
  <si>
    <t>ჭის გარე ზედაპირის ჰიდროიზოლაცია ბითუმის მასტიკით 2 ფენა</t>
  </si>
  <si>
    <t>ბიტუმის მასტიკა</t>
  </si>
  <si>
    <t>პოლიეთილენის გადამყვანი 63x50 pn16</t>
  </si>
  <si>
    <t>პოლიეთილენის გადამყვანი 50x32 pn16</t>
  </si>
  <si>
    <t>პოლიეთილენის სამკაპი 75x32x75  pn16</t>
  </si>
  <si>
    <t>პოლიეთილენის სამკაპი 63x63x63  pn16</t>
  </si>
  <si>
    <t>პოლიეთილენის სამკაპი 63x40x63  pn16</t>
  </si>
  <si>
    <t>ჭაბურღილის ირგვლივ  III კატ. გრუნტის დამუშავება</t>
  </si>
  <si>
    <t xml:space="preserve">ფოლადის მილის მონტაჟი d-60.3X4 </t>
  </si>
  <si>
    <t>ვარვარა ნათურიანი სანათი 100ვტ. 230ვ.</t>
  </si>
  <si>
    <t>ფოლადის მილტუჩი    d-100მმ</t>
  </si>
  <si>
    <t>d=110mm milmdenis mowyobis samuSaoebi</t>
  </si>
  <si>
    <r>
      <t xml:space="preserve">polieTilenis milis montaJi </t>
    </r>
    <r>
      <rPr>
        <sz val="10"/>
        <rFont val="Arial"/>
        <family val="2"/>
      </rPr>
      <t>d</t>
    </r>
    <r>
      <rPr>
        <sz val="10"/>
        <rFont val="AcadNusx"/>
      </rPr>
      <t xml:space="preserve">-110 mm-mde hidravlikuri SemowmebiT </t>
    </r>
    <r>
      <rPr>
        <sz val="10"/>
        <rFont val="Calibri"/>
        <family val="2"/>
      </rPr>
      <t>PN-10  PN100</t>
    </r>
  </si>
  <si>
    <r>
      <t xml:space="preserve">polieTilenis milis montaJi </t>
    </r>
    <r>
      <rPr>
        <sz val="10"/>
        <rFont val="Arial"/>
        <family val="2"/>
      </rPr>
      <t>d=90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</si>
  <si>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r>
      <t xml:space="preserve">polieTilenis milis montaJi </t>
    </r>
    <r>
      <rPr>
        <sz val="10"/>
        <rFont val="Arial"/>
        <family val="2"/>
      </rPr>
      <t>d=75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</si>
  <si>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r>
      <t xml:space="preserve">polieTilenis milis montaJi </t>
    </r>
    <r>
      <rPr>
        <sz val="10"/>
        <rFont val="Arial"/>
        <family val="2"/>
      </rPr>
      <t>d=63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</si>
  <si>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t>d=90 milmdenis mowyobis samuSaoebi</t>
  </si>
  <si>
    <t>d=75 milmdenis mowyobis samuSaoebi</t>
  </si>
  <si>
    <t>d=63mm milmdenis mowyobis samuSaoebi</t>
  </si>
  <si>
    <t>d=50mm milmdenis mowyobis samuSaoebi</t>
  </si>
  <si>
    <r>
      <t xml:space="preserve">polieTilenis milis montaJi </t>
    </r>
    <r>
      <rPr>
        <sz val="10"/>
        <rFont val="Arial"/>
        <family val="2"/>
      </rPr>
      <t>d=50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</si>
  <si>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t>დ=40mm milmdenis mowyobis samuSaoebi</t>
  </si>
  <si>
    <t>zedmeti gruntis gatana saSualod                                                      3-km-ze</t>
  </si>
  <si>
    <r>
      <t xml:space="preserve">polieTilenis milis montaJi </t>
    </r>
    <r>
      <rPr>
        <sz val="10"/>
        <rFont val="Arial"/>
        <family val="2"/>
      </rPr>
      <t>d=40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</si>
  <si>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t>დ=32mm milmdenis mowyobis samuSaoebi</t>
  </si>
  <si>
    <r>
      <t xml:space="preserve">polieTilenis milis montaJi </t>
    </r>
    <r>
      <rPr>
        <sz val="10"/>
        <rFont val="Arial"/>
        <family val="2"/>
      </rPr>
      <t>d=32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PN-10 PE100</t>
    </r>
  </si>
  <si>
    <r>
      <t xml:space="preserve">ურდული- </t>
    </r>
    <r>
      <rPr>
        <sz val="10"/>
        <rFont val="Times New Roman"/>
        <family val="1"/>
        <charset val="204"/>
      </rPr>
      <t xml:space="preserve">d=100 მმ  </t>
    </r>
  </si>
  <si>
    <r>
      <t xml:space="preserve">polieTilenis milis montaJi </t>
    </r>
    <r>
      <rPr>
        <sz val="10"/>
        <rFont val="Arial"/>
        <family val="2"/>
      </rPr>
      <t>d=20</t>
    </r>
    <r>
      <rPr>
        <sz val="10"/>
        <rFont val="AcadNusx"/>
      </rPr>
      <t xml:space="preserve"> mm hidravlikuri SemowmebiT </t>
    </r>
    <r>
      <rPr>
        <sz val="10"/>
        <rFont val="Calibri"/>
        <family val="2"/>
      </rPr>
      <t>PN-16 PE100</t>
    </r>
  </si>
  <si>
    <t>ventili  დ-20 მმ</t>
  </si>
  <si>
    <t>ukusarqveli დ-20 მმ</t>
  </si>
  <si>
    <t>filtri დ-20 მმ</t>
  </si>
  <si>
    <t>folgiani minabamba 50 mm</t>
  </si>
  <si>
    <t>wyalmzomi  დ-20 მმ</t>
  </si>
  <si>
    <t xml:space="preserve">ჭაბურღილის ტუმბოს შეძენა მართვის ფარითა და ავტომატიკით ჩაშვება ჭაბურღილში, ელ კაბელით ქსელში დაერთებით აწევის სიმაღლე Н=50 მ. Q=6 მ3/სთ </t>
  </si>
  <si>
    <t>ჭებისა და ფასონური ნაწილების მოწყობა</t>
  </si>
  <si>
    <t>სანიტარიული დაცვის ღობის მოწყობა  (79 მ)</t>
  </si>
  <si>
    <t xml:space="preserve">ფოლადის  მილის d=219/5 მმ </t>
  </si>
  <si>
    <t xml:space="preserve">გარსაცმის ფოლადის d=219/5  მილში  პოლიეთილენის მილების გატარება </t>
  </si>
  <si>
    <t xml:space="preserve">ფოლადის გარსაცმის მილის d=219/5 მმ შეძენა და მოწყობა   </t>
  </si>
  <si>
    <r>
      <t>ლითონის V=50 მ</t>
    </r>
    <r>
      <rPr>
        <vertAlign val="superscript"/>
        <sz val="10"/>
        <rFont val="Sylfaen"/>
        <family val="1"/>
      </rPr>
      <t>3</t>
    </r>
    <r>
      <rPr>
        <sz val="10"/>
        <rFont val="Sylfaen"/>
        <family val="1"/>
      </rPr>
      <t xml:space="preserve"> </t>
    </r>
    <r>
      <rPr>
        <u/>
        <sz val="10"/>
        <rFont val="Sylfaen"/>
        <family val="1"/>
      </rPr>
      <t>ემალირებული</t>
    </r>
    <r>
      <rPr>
        <sz val="10"/>
        <rFont val="Sylfaen"/>
        <family val="1"/>
      </rPr>
      <t xml:space="preserve"> რეზერვუარის შეძენა და მონტაჟი</t>
    </r>
  </si>
  <si>
    <t xml:space="preserve">თუჯის d=65 ურდულის  შეძენა და მოწყობა  </t>
  </si>
  <si>
    <t>თუჯის d=65  ურდული</t>
  </si>
  <si>
    <t>ფოლადის მილტუჩის  შეძენა და მოწყობა d-65 მმ</t>
  </si>
  <si>
    <t>ფოლადის მილტუჩი d=65მმ</t>
  </si>
  <si>
    <t xml:space="preserve">თუჯის d=50 ურდულის  შეძენა და მოწყობა  </t>
  </si>
  <si>
    <t>თუჯის d=50  ურდული</t>
  </si>
  <si>
    <t>ფოლადის მილტუჩის  შეძენა და მოწყობა d-50 მმ</t>
  </si>
  <si>
    <t>ფოლადის მილტუჩი d=50მმ</t>
  </si>
  <si>
    <t>პოლიეთილენის გადამყვანი 110x63 pn16</t>
  </si>
  <si>
    <t>პოლიეთილენის გადამყვანი 90x75 pn16</t>
  </si>
  <si>
    <t>პოლიეთილენის გადამყვანი 75x32 pn16</t>
  </si>
  <si>
    <t>პოლიეთილენის გადამყვანი 63x32 pn16</t>
  </si>
  <si>
    <t>პოლიეთილენის მილის დამხშობი d=63  pn16</t>
  </si>
  <si>
    <t>პოლიეთილენის მილის დამხშობი d=75  pn16</t>
  </si>
  <si>
    <t>პოლიეთილენის სამკაპი 50x50x50  pn16</t>
  </si>
  <si>
    <t>პოლიეთილენის სამკაპი 75x63x75  pn16</t>
  </si>
  <si>
    <t>პოლიეთილენის სამკაპი 90x63x90  pn16</t>
  </si>
  <si>
    <t>პოლიეთილენის სამკაპი 110x110x110  pn16</t>
  </si>
  <si>
    <r>
      <t xml:space="preserve"> </t>
    </r>
    <r>
      <rPr>
        <b/>
        <sz val="10"/>
        <rFont val="AcadNusx"/>
      </rPr>
      <t>#</t>
    </r>
    <r>
      <rPr>
        <b/>
        <sz val="10"/>
        <rFont val="Sylfaen"/>
        <family val="1"/>
      </rPr>
      <t>1</t>
    </r>
  </si>
  <si>
    <t>N2-1</t>
  </si>
  <si>
    <r>
      <t xml:space="preserve"> </t>
    </r>
    <r>
      <rPr>
        <b/>
        <sz val="10"/>
        <rFont val="AcadNusx"/>
      </rPr>
      <t>#</t>
    </r>
    <r>
      <rPr>
        <b/>
        <sz val="10"/>
        <rFont val="Sylfaen"/>
        <family val="1"/>
      </rPr>
      <t>2-2</t>
    </r>
  </si>
  <si>
    <r>
      <t xml:space="preserve"> </t>
    </r>
    <r>
      <rPr>
        <b/>
        <sz val="10"/>
        <rFont val="AcadNusx"/>
      </rPr>
      <t>#</t>
    </r>
    <r>
      <rPr>
        <b/>
        <sz val="10"/>
        <rFont val="Sylfaen"/>
        <family val="1"/>
      </rPr>
      <t>2-3</t>
    </r>
  </si>
  <si>
    <t xml:space="preserve"> N3-1</t>
  </si>
  <si>
    <r>
      <t xml:space="preserve"> </t>
    </r>
    <r>
      <rPr>
        <b/>
        <sz val="10"/>
        <rFont val="AcadNusx"/>
      </rPr>
      <t>#3</t>
    </r>
    <r>
      <rPr>
        <b/>
        <sz val="10"/>
        <rFont val="Sylfaen"/>
        <family val="1"/>
      </rPr>
      <t>-2</t>
    </r>
  </si>
  <si>
    <r>
      <t xml:space="preserve"> </t>
    </r>
    <r>
      <rPr>
        <b/>
        <sz val="10"/>
        <rFont val="AcadNusx"/>
      </rPr>
      <t>#4</t>
    </r>
  </si>
  <si>
    <t xml:space="preserve"> #5-1</t>
  </si>
  <si>
    <t xml:space="preserve"> #5-2</t>
  </si>
  <si>
    <t xml:space="preserve"> #5-3</t>
  </si>
  <si>
    <t xml:space="preserve"> N6</t>
  </si>
  <si>
    <t>კრებსითი  ხარჯთაღრიცხვა</t>
  </si>
  <si>
    <t>გაუთვალისწინებელი ხარჯები 3%</t>
  </si>
  <si>
    <t>წყლის ქიმიური და ბაქტეროლოგიური ანალიზები</t>
  </si>
  <si>
    <t>დ. ღ.გ. - 18%</t>
  </si>
  <si>
    <t>სულ ჯამი</t>
  </si>
  <si>
    <t>მარნეულის მუნიციპალიტეტის სოფელ ბაითალოში სასმელი წყლის მოწყობის სამუშაოები</t>
  </si>
  <si>
    <t>შენიშვნა: 
იმ შემთხვევაში, თუ განუფასებელი პოზიციების რაოდენობა აღემატება განსაფასებელი პოზიციების 1%-ს, პრეტენდენტი ექვემდებარება დისკვალიფიკაციას, დაზუსტების გარეშე.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</si>
</sst>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₾_-;\-* #,##0.00\ _₾_-;_-* &quot;-&quot;??\ _₾_-;_-@_-"/>
    <numFmt numFmtId="165" formatCode="_(* #,##0.00_);_(* \(#,##0.00\);_(* &quot;-&quot;??_);_(@_)"/>
    <numFmt numFmtId="166" formatCode="0.000"/>
    <numFmt numFmtId="167" formatCode="0.0"/>
    <numFmt numFmtId="168" formatCode="0.0000"/>
    <numFmt numFmtId="169" formatCode="_-* #,##0.00_р_._-;\-* #,##0.00_р_._-;_-* &quot;-&quot;??_р_._-;_-@_-"/>
    <numFmt numFmtId="170" formatCode="_-* #,##0.0_р_._-;\-* #,##0.0_р_._-;_-* &quot;-&quot;??_р_._-;_-@_-"/>
    <numFmt numFmtId="171" formatCode="_(* #,##0.00_);_(* \(#,##0.00\);_(* &quot;-&quot;???_);_(@_)"/>
    <numFmt numFmtId="172" formatCode="#,##0\ &quot;Lari&quot;;\-#,##0\ &quot;Lari&quot;"/>
    <numFmt numFmtId="173" formatCode="_-* #,##0.000_р_._-;\-* #,##0.000_р_._-;_-* &quot;-&quot;???_р_._-;_-@_-"/>
    <numFmt numFmtId="174" formatCode="#,##0.00_ ;\-#,##0.00\ "/>
    <numFmt numFmtId="175" formatCode="#,##0.0_ ;\-#,##0.0\ "/>
    <numFmt numFmtId="176" formatCode="_-* #,##0.0\ _₾_-;\-* #,##0.0\ _₾_-;_-* &quot;-&quot;??\ _₾_-;_-@_-"/>
    <numFmt numFmtId="177" formatCode="_-* #,##0.000\ _₾_-;\-* #,##0.000\ _₾_-;_-* &quot;-&quot;??\ _₾_-;_-@_-"/>
  </numFmts>
  <fonts count="4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0"/>
      <name val="Sylfaen"/>
      <family val="1"/>
      <charset val="204"/>
    </font>
    <font>
      <sz val="12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Cyr"/>
      <charset val="1"/>
    </font>
    <font>
      <sz val="10"/>
      <name val="Helv"/>
    </font>
    <font>
      <sz val="10"/>
      <name val="Arial Cyr"/>
      <family val="2"/>
      <charset val="204"/>
    </font>
    <font>
      <b/>
      <sz val="10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Sylfaen"/>
      <family val="1"/>
    </font>
    <font>
      <sz val="10"/>
      <color theme="1"/>
      <name val="Sylfaen"/>
      <family val="1"/>
    </font>
    <font>
      <sz val="10"/>
      <name val="Times New Roman"/>
      <family val="1"/>
      <charset val="204"/>
    </font>
    <font>
      <b/>
      <vertAlign val="superscript"/>
      <sz val="10"/>
      <name val="Sylfaen"/>
      <family val="1"/>
    </font>
    <font>
      <sz val="10"/>
      <color rgb="FFFF0000"/>
      <name val="Sylfaen"/>
      <family val="1"/>
      <charset val="204"/>
    </font>
    <font>
      <sz val="10"/>
      <color rgb="FF00B050"/>
      <name val="Sylfaen"/>
      <family val="1"/>
      <charset val="204"/>
    </font>
    <font>
      <b/>
      <u/>
      <sz val="10"/>
      <name val="AcadNusx"/>
    </font>
    <font>
      <sz val="10"/>
      <color theme="1"/>
      <name val="AcadNusx"/>
    </font>
    <font>
      <sz val="10"/>
      <name val="Calibri"/>
      <family val="2"/>
    </font>
    <font>
      <sz val="10"/>
      <name val="AcadMtavr"/>
    </font>
    <font>
      <b/>
      <sz val="10"/>
      <name val="Grigolia"/>
    </font>
    <font>
      <sz val="10"/>
      <name val="Grigolia"/>
    </font>
    <font>
      <b/>
      <sz val="10"/>
      <color rgb="FFFF0000"/>
      <name val="AcadNusx"/>
    </font>
    <font>
      <u/>
      <sz val="10"/>
      <name val="AcadNusx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name val="Sylfaen"/>
      <family val="1"/>
    </font>
    <font>
      <b/>
      <sz val="11"/>
      <color theme="1"/>
      <name val="Calibri"/>
      <family val="2"/>
      <scheme val="minor"/>
    </font>
    <font>
      <b/>
      <sz val="14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0F0F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8" fillId="0" borderId="0"/>
    <xf numFmtId="0" fontId="10" fillId="0" borderId="0"/>
    <xf numFmtId="0" fontId="7" fillId="0" borderId="0"/>
    <xf numFmtId="165" fontId="13" fillId="0" borderId="0" applyFont="0" applyFill="0" applyBorder="0" applyAlignment="0" applyProtection="0"/>
    <xf numFmtId="0" fontId="13" fillId="0" borderId="0"/>
    <xf numFmtId="0" fontId="10" fillId="0" borderId="0"/>
    <xf numFmtId="165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/>
    <xf numFmtId="165" fontId="10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3" fillId="0" borderId="0"/>
    <xf numFmtId="0" fontId="6" fillId="0" borderId="0"/>
    <xf numFmtId="0" fontId="5" fillId="0" borderId="0"/>
    <xf numFmtId="0" fontId="5" fillId="0" borderId="0"/>
    <xf numFmtId="0" fontId="17" fillId="0" borderId="0"/>
    <xf numFmtId="169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8" fillId="0" borderId="0"/>
    <xf numFmtId="172" fontId="1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" fillId="0" borderId="0"/>
    <xf numFmtId="0" fontId="4" fillId="0" borderId="0"/>
    <xf numFmtId="0" fontId="20" fillId="0" borderId="0"/>
    <xf numFmtId="165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3" fillId="0" borderId="0"/>
    <xf numFmtId="0" fontId="3" fillId="0" borderId="0"/>
    <xf numFmtId="0" fontId="13" fillId="0" borderId="0"/>
    <xf numFmtId="0" fontId="10" fillId="0" borderId="0"/>
    <xf numFmtId="0" fontId="21" fillId="0" borderId="0"/>
    <xf numFmtId="0" fontId="8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165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540">
    <xf numFmtId="0" fontId="0" fillId="0" borderId="0" xfId="0"/>
    <xf numFmtId="0" fontId="11" fillId="0" borderId="0" xfId="6" applyFont="1" applyFill="1"/>
    <xf numFmtId="0" fontId="16" fillId="3" borderId="1" xfId="0" applyFont="1" applyFill="1" applyBorder="1" applyAlignment="1">
      <alignment horizontal="center" vertical="center" wrapText="1"/>
    </xf>
    <xf numFmtId="0" fontId="12" fillId="0" borderId="0" xfId="6" applyFont="1" applyFill="1"/>
    <xf numFmtId="0" fontId="15" fillId="3" borderId="1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8" fillId="3" borderId="0" xfId="3" applyFont="1" applyFill="1"/>
    <xf numFmtId="49" fontId="15" fillId="3" borderId="1" xfId="0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/>
    </xf>
    <xf numFmtId="0" fontId="24" fillId="3" borderId="0" xfId="69" applyFont="1" applyFill="1" applyBorder="1" applyAlignment="1">
      <alignment horizontal="center" vertical="center"/>
    </xf>
    <xf numFmtId="0" fontId="15" fillId="3" borderId="0" xfId="69" applyFont="1" applyFill="1" applyAlignment="1">
      <alignment vertical="center"/>
    </xf>
    <xf numFmtId="0" fontId="25" fillId="0" borderId="0" xfId="0" applyFont="1"/>
    <xf numFmtId="0" fontId="15" fillId="3" borderId="7" xfId="6" applyFont="1" applyFill="1" applyBorder="1" applyAlignment="1">
      <alignment horizontal="center" vertical="center"/>
    </xf>
    <xf numFmtId="0" fontId="15" fillId="3" borderId="16" xfId="6" applyFont="1" applyFill="1" applyBorder="1" applyAlignment="1">
      <alignment horizontal="center" vertical="center" wrapText="1"/>
    </xf>
    <xf numFmtId="0" fontId="15" fillId="3" borderId="17" xfId="6" applyFont="1" applyFill="1" applyBorder="1" applyAlignment="1">
      <alignment horizontal="center" vertical="center" wrapText="1"/>
    </xf>
    <xf numFmtId="0" fontId="15" fillId="3" borderId="17" xfId="6" applyFont="1" applyFill="1" applyBorder="1" applyAlignment="1">
      <alignment horizontal="center" vertical="center"/>
    </xf>
    <xf numFmtId="0" fontId="15" fillId="0" borderId="10" xfId="6" applyFont="1" applyFill="1" applyBorder="1" applyAlignment="1">
      <alignment horizontal="center" vertical="center"/>
    </xf>
    <xf numFmtId="0" fontId="9" fillId="5" borderId="11" xfId="6" applyFont="1" applyFill="1" applyBorder="1" applyAlignment="1">
      <alignment horizontal="center" vertical="center" wrapText="1"/>
    </xf>
    <xf numFmtId="0" fontId="15" fillId="0" borderId="11" xfId="6" applyFont="1" applyFill="1" applyBorder="1" applyAlignment="1">
      <alignment horizontal="center" vertical="center"/>
    </xf>
    <xf numFmtId="2" fontId="15" fillId="0" borderId="11" xfId="6" applyNumberFormat="1" applyFont="1" applyFill="1" applyBorder="1" applyAlignment="1">
      <alignment horizontal="center" vertical="center"/>
    </xf>
    <xf numFmtId="167" fontId="15" fillId="0" borderId="11" xfId="6" applyNumberFormat="1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vertical="center" wrapText="1"/>
    </xf>
    <xf numFmtId="0" fontId="15" fillId="3" borderId="1" xfId="2" applyFont="1" applyFill="1" applyBorder="1" applyAlignment="1">
      <alignment horizontal="center" vertical="center"/>
    </xf>
    <xf numFmtId="167" fontId="15" fillId="4" borderId="1" xfId="2" applyNumberFormat="1" applyFont="1" applyFill="1" applyBorder="1" applyAlignment="1">
      <alignment horizontal="center" vertical="center" wrapText="1"/>
    </xf>
    <xf numFmtId="167" fontId="15" fillId="3" borderId="1" xfId="2" applyNumberFormat="1" applyFont="1" applyFill="1" applyBorder="1" applyAlignment="1">
      <alignment horizontal="center" vertical="center"/>
    </xf>
    <xf numFmtId="167" fontId="15" fillId="0" borderId="1" xfId="6" applyNumberFormat="1" applyFont="1" applyFill="1" applyBorder="1" applyAlignment="1">
      <alignment horizontal="center" vertical="center"/>
    </xf>
    <xf numFmtId="49" fontId="16" fillId="3" borderId="6" xfId="3" applyNumberFormat="1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vertical="center" wrapText="1"/>
    </xf>
    <xf numFmtId="2" fontId="16" fillId="4" borderId="1" xfId="20" applyNumberFormat="1" applyFont="1" applyFill="1" applyBorder="1" applyAlignment="1">
      <alignment horizontal="center" vertical="center"/>
    </xf>
    <xf numFmtId="2" fontId="16" fillId="3" borderId="1" xfId="3" applyNumberFormat="1" applyFont="1" applyFill="1" applyBorder="1" applyAlignment="1">
      <alignment horizontal="center" vertical="center"/>
    </xf>
    <xf numFmtId="49" fontId="16" fillId="3" borderId="6" xfId="3" applyNumberFormat="1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vertical="center" wrapText="1"/>
    </xf>
    <xf numFmtId="167" fontId="16" fillId="3" borderId="1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167" fontId="16" fillId="3" borderId="1" xfId="0" applyNumberFormat="1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vertical="center" wrapText="1"/>
    </xf>
    <xf numFmtId="167" fontId="15" fillId="3" borderId="1" xfId="3" applyNumberFormat="1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49" fontId="15" fillId="3" borderId="1" xfId="6" applyNumberFormat="1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left" vertical="center" wrapText="1"/>
    </xf>
    <xf numFmtId="0" fontId="15" fillId="3" borderId="1" xfId="6" applyFont="1" applyFill="1" applyBorder="1" applyAlignment="1">
      <alignment horizontal="center" vertical="center"/>
    </xf>
    <xf numFmtId="2" fontId="15" fillId="3" borderId="1" xfId="6" applyNumberFormat="1" applyFont="1" applyFill="1" applyBorder="1" applyAlignment="1">
      <alignment horizontal="center" vertical="center"/>
    </xf>
    <xf numFmtId="167" fontId="15" fillId="4" borderId="1" xfId="6" applyNumberFormat="1" applyFont="1" applyFill="1" applyBorder="1" applyAlignment="1">
      <alignment horizontal="center" vertical="center"/>
    </xf>
    <xf numFmtId="167" fontId="15" fillId="3" borderId="1" xfId="6" applyNumberFormat="1" applyFont="1" applyFill="1" applyBorder="1" applyAlignment="1">
      <alignment horizontal="center" vertical="center"/>
    </xf>
    <xf numFmtId="0" fontId="15" fillId="0" borderId="6" xfId="6" applyFont="1" applyFill="1" applyBorder="1" applyAlignment="1">
      <alignment horizontal="center" vertical="center"/>
    </xf>
    <xf numFmtId="49" fontId="15" fillId="0" borderId="1" xfId="6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vertical="center" wrapText="1"/>
    </xf>
    <xf numFmtId="0" fontId="15" fillId="0" borderId="1" xfId="6" applyFont="1" applyFill="1" applyBorder="1" applyAlignment="1">
      <alignment horizontal="center" vertical="center"/>
    </xf>
    <xf numFmtId="2" fontId="15" fillId="0" borderId="1" xfId="6" applyNumberFormat="1" applyFont="1" applyFill="1" applyBorder="1" applyAlignment="1">
      <alignment horizontal="center" vertical="center"/>
    </xf>
    <xf numFmtId="49" fontId="15" fillId="0" borderId="1" xfId="6" applyNumberFormat="1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/>
    </xf>
    <xf numFmtId="0" fontId="15" fillId="0" borderId="1" xfId="6" applyNumberFormat="1" applyFont="1" applyFill="1" applyBorder="1" applyAlignment="1">
      <alignment horizontal="left" vertical="center" wrapText="1"/>
    </xf>
    <xf numFmtId="171" fontId="15" fillId="0" borderId="1" xfId="6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left" vertical="center"/>
    </xf>
    <xf numFmtId="0" fontId="15" fillId="0" borderId="1" xfId="6" applyFont="1" applyFill="1" applyBorder="1" applyAlignment="1">
      <alignment horizontal="center"/>
    </xf>
    <xf numFmtId="0" fontId="15" fillId="0" borderId="6" xfId="6" applyFont="1" applyFill="1" applyBorder="1"/>
    <xf numFmtId="0" fontId="15" fillId="0" borderId="1" xfId="6" applyFont="1" applyFill="1" applyBorder="1" applyAlignment="1">
      <alignment horizontal="left" vertical="center" wrapText="1"/>
    </xf>
    <xf numFmtId="0" fontId="15" fillId="0" borderId="1" xfId="6" applyFont="1" applyFill="1" applyBorder="1"/>
    <xf numFmtId="166" fontId="15" fillId="0" borderId="1" xfId="6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wrapText="1"/>
    </xf>
    <xf numFmtId="0" fontId="15" fillId="0" borderId="1" xfId="6" applyNumberFormat="1" applyFont="1" applyFill="1" applyBorder="1" applyAlignment="1">
      <alignment horizontal="left" vertical="top" wrapText="1"/>
    </xf>
    <xf numFmtId="0" fontId="9" fillId="5" borderId="1" xfId="6" applyFont="1" applyFill="1" applyBorder="1" applyAlignment="1">
      <alignment horizontal="center" vertical="center" wrapText="1"/>
    </xf>
    <xf numFmtId="2" fontId="15" fillId="0" borderId="1" xfId="6" applyNumberFormat="1" applyFont="1" applyFill="1" applyBorder="1" applyAlignment="1">
      <alignment horizontal="center" vertical="center" wrapText="1"/>
    </xf>
    <xf numFmtId="167" fontId="15" fillId="0" borderId="1" xfId="6" applyNumberFormat="1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center" vertical="center"/>
    </xf>
    <xf numFmtId="49" fontId="27" fillId="3" borderId="3" xfId="6" applyNumberFormat="1" applyFont="1" applyFill="1" applyBorder="1" applyAlignment="1">
      <alignment horizontal="center" vertical="center"/>
    </xf>
    <xf numFmtId="0" fontId="27" fillId="4" borderId="3" xfId="6" applyFont="1" applyFill="1" applyBorder="1" applyAlignment="1">
      <alignment horizontal="left" vertical="center" wrapText="1"/>
    </xf>
    <xf numFmtId="0" fontId="27" fillId="3" borderId="8" xfId="6" applyFont="1" applyFill="1" applyBorder="1" applyAlignment="1">
      <alignment horizontal="center" vertical="center" wrapText="1"/>
    </xf>
    <xf numFmtId="166" fontId="27" fillId="4" borderId="3" xfId="6" applyNumberFormat="1" applyFont="1" applyFill="1" applyBorder="1" applyAlignment="1">
      <alignment horizontal="center" vertical="center" wrapText="1"/>
    </xf>
    <xf numFmtId="4" fontId="27" fillId="3" borderId="3" xfId="6" applyNumberFormat="1" applyFont="1" applyFill="1" applyBorder="1" applyAlignment="1">
      <alignment horizontal="center" vertical="center" wrapText="1"/>
    </xf>
    <xf numFmtId="2" fontId="15" fillId="3" borderId="1" xfId="6" applyNumberFormat="1" applyFont="1" applyFill="1" applyBorder="1" applyAlignment="1">
      <alignment horizontal="center" vertical="center" wrapText="1"/>
    </xf>
    <xf numFmtId="0" fontId="27" fillId="0" borderId="2" xfId="6" applyFont="1" applyFill="1" applyBorder="1" applyAlignment="1">
      <alignment horizontal="center" vertical="center"/>
    </xf>
    <xf numFmtId="0" fontId="27" fillId="0" borderId="1" xfId="6" applyFont="1" applyFill="1" applyBorder="1" applyAlignment="1">
      <alignment horizontal="left" vertical="top" wrapText="1"/>
    </xf>
    <xf numFmtId="0" fontId="27" fillId="0" borderId="1" xfId="6" applyFont="1" applyFill="1" applyBorder="1" applyAlignment="1">
      <alignment horizontal="center" vertical="center" wrapText="1"/>
    </xf>
    <xf numFmtId="4" fontId="27" fillId="0" borderId="1" xfId="6" applyNumberFormat="1" applyFont="1" applyFill="1" applyBorder="1" applyAlignment="1">
      <alignment horizontal="center" vertical="center" wrapText="1"/>
    </xf>
    <xf numFmtId="167" fontId="27" fillId="0" borderId="1" xfId="6" applyNumberFormat="1" applyFont="1" applyFill="1" applyBorder="1" applyAlignment="1">
      <alignment horizontal="center" vertical="center" wrapText="1"/>
    </xf>
    <xf numFmtId="2" fontId="27" fillId="0" borderId="1" xfId="6" applyNumberFormat="1" applyFont="1" applyFill="1" applyBorder="1" applyAlignment="1">
      <alignment horizontal="center" vertical="center" wrapText="1"/>
    </xf>
    <xf numFmtId="0" fontId="27" fillId="0" borderId="8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left" vertical="top" wrapText="1"/>
    </xf>
    <xf numFmtId="0" fontId="15" fillId="0" borderId="1" xfId="6" applyFont="1" applyFill="1" applyBorder="1" applyAlignment="1">
      <alignment horizontal="center" vertical="center" wrapText="1"/>
    </xf>
    <xf numFmtId="166" fontId="15" fillId="0" borderId="1" xfId="6" applyNumberFormat="1" applyFont="1" applyFill="1" applyBorder="1" applyAlignment="1">
      <alignment horizontal="center" vertical="center" wrapText="1"/>
    </xf>
    <xf numFmtId="0" fontId="15" fillId="0" borderId="9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/>
    </xf>
    <xf numFmtId="2" fontId="15" fillId="4" borderId="1" xfId="6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justify" vertical="center" wrapText="1"/>
    </xf>
    <xf numFmtId="0" fontId="9" fillId="5" borderId="1" xfId="6" applyFont="1" applyFill="1" applyBorder="1" applyAlignment="1">
      <alignment horizontal="center" wrapText="1"/>
    </xf>
    <xf numFmtId="2" fontId="15" fillId="0" borderId="1" xfId="7" applyNumberFormat="1" applyFont="1" applyFill="1" applyBorder="1" applyAlignment="1">
      <alignment horizontal="center" vertical="center"/>
    </xf>
    <xf numFmtId="0" fontId="15" fillId="4" borderId="1" xfId="26" applyFont="1" applyFill="1" applyBorder="1" applyAlignment="1">
      <alignment horizontal="left" vertical="center" wrapText="1"/>
    </xf>
    <xf numFmtId="0" fontId="15" fillId="3" borderId="1" xfId="26" applyFont="1" applyFill="1" applyBorder="1" applyAlignment="1">
      <alignment horizontal="center" vertical="center"/>
    </xf>
    <xf numFmtId="2" fontId="15" fillId="4" borderId="1" xfId="6" applyNumberFormat="1" applyFont="1" applyFill="1" applyBorder="1" applyAlignment="1">
      <alignment horizontal="center" vertical="center" wrapText="1"/>
    </xf>
    <xf numFmtId="167" fontId="15" fillId="3" borderId="1" xfId="6" applyNumberFormat="1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vertical="center" wrapText="1"/>
    </xf>
    <xf numFmtId="167" fontId="15" fillId="4" borderId="1" xfId="6" applyNumberFormat="1" applyFont="1" applyFill="1" applyBorder="1" applyAlignment="1">
      <alignment horizontal="center" vertical="center" wrapText="1"/>
    </xf>
    <xf numFmtId="0" fontId="15" fillId="3" borderId="6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left" vertical="top" wrapText="1"/>
    </xf>
    <xf numFmtId="0" fontId="15" fillId="3" borderId="1" xfId="6" applyFont="1" applyFill="1" applyBorder="1" applyAlignment="1">
      <alignment horizontal="center" vertical="center" wrapText="1"/>
    </xf>
    <xf numFmtId="0" fontId="15" fillId="4" borderId="1" xfId="6" applyNumberFormat="1" applyFont="1" applyFill="1" applyBorder="1" applyAlignment="1">
      <alignment horizontal="center" vertical="center" wrapText="1"/>
    </xf>
    <xf numFmtId="0" fontId="15" fillId="3" borderId="3" xfId="6" applyFont="1" applyFill="1" applyBorder="1" applyAlignment="1">
      <alignment horizontal="center" vertical="top" wrapText="1"/>
    </xf>
    <xf numFmtId="2" fontId="15" fillId="3" borderId="3" xfId="6" applyNumberFormat="1" applyFont="1" applyFill="1" applyBorder="1" applyAlignment="1">
      <alignment horizontal="center" vertical="top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top" wrapText="1"/>
    </xf>
    <xf numFmtId="2" fontId="15" fillId="0" borderId="1" xfId="6" applyNumberFormat="1" applyFont="1" applyFill="1" applyBorder="1" applyAlignment="1">
      <alignment horizontal="center" vertical="top" wrapText="1"/>
    </xf>
    <xf numFmtId="167" fontId="15" fillId="0" borderId="1" xfId="6" applyNumberFormat="1" applyFont="1" applyFill="1" applyBorder="1" applyAlignment="1">
      <alignment horizontal="center" vertical="top" wrapText="1"/>
    </xf>
    <xf numFmtId="49" fontId="15" fillId="4" borderId="1" xfId="6" applyNumberFormat="1" applyFont="1" applyFill="1" applyBorder="1" applyAlignment="1">
      <alignment horizontal="left" vertical="center" wrapText="1"/>
    </xf>
    <xf numFmtId="0" fontId="15" fillId="3" borderId="1" xfId="6" applyFont="1" applyFill="1" applyBorder="1"/>
    <xf numFmtId="166" fontId="15" fillId="3" borderId="1" xfId="6" applyNumberFormat="1" applyFont="1" applyFill="1" applyBorder="1" applyAlignment="1">
      <alignment horizontal="center"/>
    </xf>
    <xf numFmtId="0" fontId="27" fillId="0" borderId="1" xfId="6" applyFont="1" applyFill="1" applyBorder="1"/>
    <xf numFmtId="49" fontId="15" fillId="0" borderId="1" xfId="6" applyNumberFormat="1" applyFont="1" applyFill="1" applyBorder="1" applyAlignment="1">
      <alignment horizontal="left" vertical="center" wrapText="1"/>
    </xf>
    <xf numFmtId="0" fontId="9" fillId="5" borderId="1" xfId="6" applyFont="1" applyFill="1" applyBorder="1" applyAlignment="1">
      <alignment horizontal="center"/>
    </xf>
    <xf numFmtId="0" fontId="15" fillId="4" borderId="1" xfId="6" applyFont="1" applyFill="1" applyBorder="1" applyAlignment="1">
      <alignment wrapText="1"/>
    </xf>
    <xf numFmtId="0" fontId="15" fillId="0" borderId="6" xfId="5" applyFont="1" applyFill="1" applyBorder="1" applyAlignment="1">
      <alignment horizontal="center" vertical="center"/>
    </xf>
    <xf numFmtId="170" fontId="15" fillId="0" borderId="1" xfId="6" applyNumberFormat="1" applyFont="1" applyFill="1" applyBorder="1" applyAlignment="1">
      <alignment horizontal="center" vertical="center"/>
    </xf>
    <xf numFmtId="0" fontId="15" fillId="0" borderId="1" xfId="26" applyFont="1" applyFill="1" applyBorder="1" applyAlignment="1">
      <alignment vertical="center" wrapText="1"/>
    </xf>
    <xf numFmtId="0" fontId="9" fillId="5" borderId="1" xfId="6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/>
    </xf>
    <xf numFmtId="0" fontId="15" fillId="3" borderId="6" xfId="24" applyFont="1" applyFill="1" applyBorder="1" applyAlignment="1">
      <alignment horizontal="center" vertical="center"/>
    </xf>
    <xf numFmtId="0" fontId="15" fillId="4" borderId="1" xfId="24" applyFont="1" applyFill="1" applyBorder="1" applyAlignment="1">
      <alignment horizontal="left" vertical="center" wrapText="1"/>
    </xf>
    <xf numFmtId="0" fontId="15" fillId="3" borderId="1" xfId="24" applyFont="1" applyFill="1" applyBorder="1" applyAlignment="1">
      <alignment horizontal="center" vertical="center"/>
    </xf>
    <xf numFmtId="167" fontId="15" fillId="4" borderId="1" xfId="24" applyNumberFormat="1" applyFont="1" applyFill="1" applyBorder="1" applyAlignment="1">
      <alignment horizontal="center" vertical="center"/>
    </xf>
    <xf numFmtId="2" fontId="9" fillId="3" borderId="1" xfId="6" applyNumberFormat="1" applyFont="1" applyFill="1" applyBorder="1" applyAlignment="1">
      <alignment horizontal="center" vertical="center"/>
    </xf>
    <xf numFmtId="2" fontId="15" fillId="3" borderId="1" xfId="24" applyNumberFormat="1" applyFont="1" applyFill="1" applyBorder="1" applyAlignment="1">
      <alignment horizontal="center" vertical="center"/>
    </xf>
    <xf numFmtId="167" fontId="15" fillId="3" borderId="1" xfId="24" applyNumberFormat="1" applyFont="1" applyFill="1" applyBorder="1" applyAlignment="1">
      <alignment horizontal="center" vertical="center"/>
    </xf>
    <xf numFmtId="0" fontId="15" fillId="3" borderId="1" xfId="24" applyFont="1" applyFill="1" applyBorder="1" applyAlignment="1">
      <alignment vertical="center" wrapText="1"/>
    </xf>
    <xf numFmtId="1" fontId="15" fillId="0" borderId="1" xfId="6" applyNumberFormat="1" applyFont="1" applyFill="1" applyBorder="1" applyAlignment="1">
      <alignment horizontal="center" vertical="center"/>
    </xf>
    <xf numFmtId="166" fontId="15" fillId="0" borderId="1" xfId="6" applyNumberFormat="1" applyFont="1" applyFill="1" applyBorder="1" applyAlignment="1">
      <alignment horizontal="center"/>
    </xf>
    <xf numFmtId="0" fontId="15" fillId="0" borderId="7" xfId="6" applyFont="1" applyFill="1" applyBorder="1" applyAlignment="1">
      <alignment horizontal="center" vertical="center"/>
    </xf>
    <xf numFmtId="49" fontId="15" fillId="3" borderId="16" xfId="6" applyNumberFormat="1" applyFont="1" applyFill="1" applyBorder="1" applyAlignment="1">
      <alignment horizontal="center" vertical="center" wrapText="1"/>
    </xf>
    <xf numFmtId="49" fontId="15" fillId="3" borderId="6" xfId="6" applyNumberFormat="1" applyFont="1" applyFill="1" applyBorder="1" applyAlignment="1">
      <alignment horizontal="center" vertical="center"/>
    </xf>
    <xf numFmtId="49" fontId="15" fillId="0" borderId="6" xfId="6" applyNumberFormat="1" applyFont="1" applyFill="1" applyBorder="1" applyAlignment="1">
      <alignment horizontal="center" vertical="center"/>
    </xf>
    <xf numFmtId="0" fontId="15" fillId="4" borderId="1" xfId="7" applyNumberFormat="1" applyFont="1" applyFill="1" applyBorder="1" applyAlignment="1">
      <alignment horizontal="left" vertical="center" wrapText="1"/>
    </xf>
    <xf numFmtId="0" fontId="15" fillId="0" borderId="1" xfId="7" applyNumberFormat="1" applyFont="1" applyFill="1" applyBorder="1" applyAlignment="1">
      <alignment horizontal="left" vertical="center" wrapText="1"/>
    </xf>
    <xf numFmtId="49" fontId="15" fillId="0" borderId="15" xfId="6" applyNumberFormat="1" applyFont="1" applyFill="1" applyBorder="1" applyAlignment="1">
      <alignment horizontal="center" vertical="center"/>
    </xf>
    <xf numFmtId="0" fontId="15" fillId="0" borderId="7" xfId="6" applyFont="1" applyFill="1" applyBorder="1" applyAlignment="1">
      <alignment horizontal="left" vertical="center" wrapText="1"/>
    </xf>
    <xf numFmtId="167" fontId="15" fillId="0" borderId="7" xfId="6" applyNumberFormat="1" applyFont="1" applyFill="1" applyBorder="1" applyAlignment="1">
      <alignment horizontal="center" vertical="center"/>
    </xf>
    <xf numFmtId="0" fontId="15" fillId="4" borderId="1" xfId="25" applyNumberFormat="1" applyFont="1" applyFill="1" applyBorder="1" applyAlignment="1">
      <alignment horizontal="left" vertical="center" wrapText="1"/>
    </xf>
    <xf numFmtId="1" fontId="15" fillId="4" borderId="1" xfId="26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167" fontId="16" fillId="4" borderId="1" xfId="0" applyNumberFormat="1" applyFont="1" applyFill="1" applyBorder="1" applyAlignment="1">
      <alignment horizontal="center" vertical="center"/>
    </xf>
    <xf numFmtId="0" fontId="15" fillId="4" borderId="1" xfId="6" applyNumberFormat="1" applyFont="1" applyFill="1" applyBorder="1" applyAlignment="1">
      <alignment horizontal="left" vertical="center" wrapText="1"/>
    </xf>
    <xf numFmtId="166" fontId="15" fillId="4" borderId="1" xfId="6" applyNumberFormat="1" applyFont="1" applyFill="1" applyBorder="1" applyAlignment="1">
      <alignment horizontal="center" vertical="center" wrapText="1"/>
    </xf>
    <xf numFmtId="173" fontId="27" fillId="3" borderId="1" xfId="6" applyNumberFormat="1" applyFont="1" applyFill="1" applyBorder="1" applyAlignment="1">
      <alignment horizontal="center" vertical="center"/>
    </xf>
    <xf numFmtId="49" fontId="15" fillId="0" borderId="6" xfId="5" applyNumberFormat="1" applyFont="1" applyFill="1" applyBorder="1" applyAlignment="1">
      <alignment horizontal="center" vertical="center"/>
    </xf>
    <xf numFmtId="0" fontId="15" fillId="4" borderId="3" xfId="6" applyFont="1" applyFill="1" applyBorder="1" applyAlignment="1">
      <alignment horizontal="left" vertical="center" wrapText="1"/>
    </xf>
    <xf numFmtId="0" fontId="15" fillId="3" borderId="3" xfId="6" applyFont="1" applyFill="1" applyBorder="1" applyAlignment="1">
      <alignment horizontal="center" vertical="center"/>
    </xf>
    <xf numFmtId="0" fontId="27" fillId="3" borderId="3" xfId="6" applyFont="1" applyFill="1" applyBorder="1"/>
    <xf numFmtId="0" fontId="27" fillId="4" borderId="3" xfId="6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5" fillId="0" borderId="3" xfId="6" applyFont="1" applyFill="1" applyBorder="1" applyAlignment="1">
      <alignment horizontal="justify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49" fontId="28" fillId="3" borderId="6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" fontId="28" fillId="3" borderId="1" xfId="0" applyNumberFormat="1" applyFont="1" applyFill="1" applyBorder="1" applyAlignment="1">
      <alignment horizontal="center" vertical="center"/>
    </xf>
    <xf numFmtId="49" fontId="28" fillId="3" borderId="2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2" fontId="28" fillId="3" borderId="3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67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3" borderId="10" xfId="6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 wrapText="1"/>
    </xf>
    <xf numFmtId="174" fontId="9" fillId="0" borderId="1" xfId="29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74" fontId="15" fillId="0" borderId="1" xfId="29" applyNumberFormat="1" applyFont="1" applyFill="1" applyBorder="1" applyAlignment="1">
      <alignment horizontal="center" vertical="center"/>
    </xf>
    <xf numFmtId="175" fontId="15" fillId="0" borderId="1" xfId="29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vertical="center" wrapText="1"/>
    </xf>
    <xf numFmtId="167" fontId="15" fillId="4" borderId="3" xfId="0" applyNumberFormat="1" applyFont="1" applyFill="1" applyBorder="1" applyAlignment="1">
      <alignment horizontal="center" vertical="center"/>
    </xf>
    <xf numFmtId="174" fontId="15" fillId="0" borderId="3" xfId="29" applyNumberFormat="1" applyFont="1" applyFill="1" applyBorder="1" applyAlignment="1">
      <alignment horizontal="center" vertical="center"/>
    </xf>
    <xf numFmtId="0" fontId="15" fillId="3" borderId="6" xfId="6" applyFont="1" applyFill="1" applyBorder="1"/>
    <xf numFmtId="167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2" fontId="15" fillId="3" borderId="3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6" fillId="3" borderId="0" xfId="69" applyFont="1" applyFill="1" applyAlignment="1">
      <alignment vertical="center"/>
    </xf>
    <xf numFmtId="49" fontId="24" fillId="3" borderId="0" xfId="69" applyNumberFormat="1" applyFont="1" applyFill="1" applyBorder="1" applyAlignment="1">
      <alignment horizontal="center" vertical="center"/>
    </xf>
    <xf numFmtId="0" fontId="16" fillId="3" borderId="5" xfId="69" applyFont="1" applyFill="1" applyBorder="1" applyAlignment="1">
      <alignment horizontal="center" vertical="center"/>
    </xf>
    <xf numFmtId="2" fontId="16" fillId="3" borderId="5" xfId="69" applyNumberFormat="1" applyFont="1" applyFill="1" applyBorder="1" applyAlignment="1">
      <alignment horizontal="center" vertical="center"/>
    </xf>
    <xf numFmtId="49" fontId="16" fillId="3" borderId="16" xfId="69" applyNumberFormat="1" applyFont="1" applyFill="1" applyBorder="1" applyAlignment="1">
      <alignment horizontal="center" vertical="center"/>
    </xf>
    <xf numFmtId="0" fontId="16" fillId="3" borderId="17" xfId="69" applyFont="1" applyFill="1" applyBorder="1" applyAlignment="1">
      <alignment horizontal="center" vertical="center" wrapText="1"/>
    </xf>
    <xf numFmtId="0" fontId="16" fillId="3" borderId="17" xfId="69" applyFont="1" applyFill="1" applyBorder="1" applyAlignment="1">
      <alignment horizontal="center" vertical="center"/>
    </xf>
    <xf numFmtId="1" fontId="16" fillId="3" borderId="17" xfId="69" applyNumberFormat="1" applyFont="1" applyFill="1" applyBorder="1" applyAlignment="1">
      <alignment horizontal="center" vertical="center"/>
    </xf>
    <xf numFmtId="49" fontId="16" fillId="3" borderId="6" xfId="70" applyNumberFormat="1" applyFont="1" applyFill="1" applyBorder="1" applyAlignment="1">
      <alignment horizontal="center" vertical="center"/>
    </xf>
    <xf numFmtId="0" fontId="15" fillId="4" borderId="1" xfId="70" applyFont="1" applyFill="1" applyBorder="1" applyAlignment="1" applyProtection="1">
      <alignment vertical="center" wrapText="1"/>
      <protection locked="0"/>
    </xf>
    <xf numFmtId="0" fontId="16" fillId="3" borderId="1" xfId="70" applyFont="1" applyFill="1" applyBorder="1" applyAlignment="1">
      <alignment horizontal="center" vertical="center"/>
    </xf>
    <xf numFmtId="167" fontId="15" fillId="4" borderId="1" xfId="70" applyNumberFormat="1" applyFont="1" applyFill="1" applyBorder="1" applyAlignment="1" applyProtection="1">
      <alignment horizontal="center" vertical="center"/>
      <protection locked="0"/>
    </xf>
    <xf numFmtId="2" fontId="16" fillId="3" borderId="1" xfId="70" applyNumberFormat="1" applyFont="1" applyFill="1" applyBorder="1" applyAlignment="1">
      <alignment horizontal="center" vertical="center"/>
    </xf>
    <xf numFmtId="0" fontId="16" fillId="3" borderId="0" xfId="70" applyFont="1" applyFill="1" applyAlignment="1">
      <alignment vertical="center"/>
    </xf>
    <xf numFmtId="167" fontId="15" fillId="4" borderId="1" xfId="70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vertical="center"/>
    </xf>
    <xf numFmtId="166" fontId="16" fillId="3" borderId="1" xfId="3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2" fontId="16" fillId="3" borderId="0" xfId="0" applyNumberFormat="1" applyFont="1" applyFill="1" applyAlignment="1">
      <alignment vertical="center"/>
    </xf>
    <xf numFmtId="49" fontId="15" fillId="3" borderId="6" xfId="0" applyNumberFormat="1" applyFont="1" applyFill="1" applyBorder="1" applyAlignment="1">
      <alignment horizontal="center" vertical="center"/>
    </xf>
    <xf numFmtId="0" fontId="15" fillId="8" borderId="1" xfId="0" applyNumberFormat="1" applyFont="1" applyFill="1" applyBorder="1" applyAlignment="1">
      <alignment horizontal="left" vertical="center" wrapText="1" readingOrder="1"/>
    </xf>
    <xf numFmtId="0" fontId="12" fillId="3" borderId="0" xfId="0" applyFont="1" applyFill="1" applyAlignment="1">
      <alignment vertical="center"/>
    </xf>
    <xf numFmtId="0" fontId="15" fillId="6" borderId="1" xfId="0" applyNumberFormat="1" applyFont="1" applyFill="1" applyBorder="1" applyAlignment="1">
      <alignment horizontal="left" vertical="center" wrapText="1" readingOrder="1"/>
    </xf>
    <xf numFmtId="49" fontId="15" fillId="3" borderId="6" xfId="69" applyNumberFormat="1" applyFont="1" applyFill="1" applyBorder="1" applyAlignment="1">
      <alignment horizontal="center" vertical="center"/>
    </xf>
    <xf numFmtId="0" fontId="15" fillId="4" borderId="1" xfId="69" applyFont="1" applyFill="1" applyBorder="1" applyAlignment="1">
      <alignment vertical="center" wrapText="1"/>
    </xf>
    <xf numFmtId="0" fontId="15" fillId="3" borderId="1" xfId="69" applyFont="1" applyFill="1" applyBorder="1" applyAlignment="1">
      <alignment horizontal="center" vertical="center"/>
    </xf>
    <xf numFmtId="168" fontId="15" fillId="4" borderId="1" xfId="20" applyNumberFormat="1" applyFont="1" applyFill="1" applyBorder="1" applyAlignment="1">
      <alignment horizontal="center" vertical="center"/>
    </xf>
    <xf numFmtId="2" fontId="15" fillId="3" borderId="1" xfId="69" applyNumberFormat="1" applyFont="1" applyFill="1" applyBorder="1" applyAlignment="1">
      <alignment horizontal="center" vertical="center"/>
    </xf>
    <xf numFmtId="0" fontId="15" fillId="3" borderId="1" xfId="69" applyFont="1" applyFill="1" applyBorder="1" applyAlignment="1">
      <alignment horizontal="center" vertical="center" wrapText="1"/>
    </xf>
    <xf numFmtId="0" fontId="15" fillId="3" borderId="1" xfId="69" applyFont="1" applyFill="1" applyBorder="1" applyAlignment="1">
      <alignment vertical="center" wrapText="1"/>
    </xf>
    <xf numFmtId="167" fontId="15" fillId="3" borderId="1" xfId="69" applyNumberFormat="1" applyFont="1" applyFill="1" applyBorder="1" applyAlignment="1">
      <alignment horizontal="center" vertical="center"/>
    </xf>
    <xf numFmtId="168" fontId="15" fillId="3" borderId="1" xfId="69" applyNumberFormat="1" applyFont="1" applyFill="1" applyBorder="1" applyAlignment="1">
      <alignment horizontal="center" vertical="center"/>
    </xf>
    <xf numFmtId="0" fontId="15" fillId="8" borderId="1" xfId="69" applyNumberFormat="1" applyFont="1" applyFill="1" applyBorder="1" applyAlignment="1">
      <alignment horizontal="left" vertical="center" wrapText="1" readingOrder="1"/>
    </xf>
    <xf numFmtId="166" fontId="15" fillId="3" borderId="1" xfId="69" applyNumberFormat="1" applyFont="1" applyFill="1" applyBorder="1" applyAlignment="1">
      <alignment horizontal="center" vertical="center"/>
    </xf>
    <xf numFmtId="0" fontId="12" fillId="3" borderId="0" xfId="69" applyFont="1" applyFill="1" applyAlignment="1">
      <alignment vertical="center"/>
    </xf>
    <xf numFmtId="167" fontId="15" fillId="4" borderId="1" xfId="2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15" fillId="4" borderId="1" xfId="70" applyFont="1" applyFill="1" applyBorder="1" applyAlignment="1">
      <alignment horizontal="left" vertical="center" wrapText="1"/>
    </xf>
    <xf numFmtId="0" fontId="15" fillId="3" borderId="1" xfId="70" applyFont="1" applyFill="1" applyBorder="1" applyAlignment="1">
      <alignment horizontal="center" vertical="center"/>
    </xf>
    <xf numFmtId="167" fontId="15" fillId="4" borderId="1" xfId="70" applyNumberFormat="1" applyFont="1" applyFill="1" applyBorder="1" applyAlignment="1">
      <alignment horizontal="center" vertical="center"/>
    </xf>
    <xf numFmtId="2" fontId="15" fillId="3" borderId="1" xfId="70" applyNumberFormat="1" applyFont="1" applyFill="1" applyBorder="1" applyAlignment="1">
      <alignment horizontal="center" vertical="center"/>
    </xf>
    <xf numFmtId="0" fontId="8" fillId="3" borderId="0" xfId="70" applyFont="1" applyFill="1" applyBorder="1"/>
    <xf numFmtId="49" fontId="16" fillId="3" borderId="0" xfId="69" applyNumberFormat="1" applyFont="1" applyFill="1" applyAlignment="1">
      <alignment vertical="center"/>
    </xf>
    <xf numFmtId="0" fontId="15" fillId="7" borderId="1" xfId="0" applyNumberFormat="1" applyFont="1" applyFill="1" applyBorder="1" applyAlignment="1">
      <alignment horizontal="left" vertical="center" wrapText="1" readingOrder="1"/>
    </xf>
    <xf numFmtId="0" fontId="15" fillId="4" borderId="1" xfId="0" applyFont="1" applyFill="1" applyBorder="1" applyAlignment="1" applyProtection="1">
      <alignment vertical="center" wrapText="1"/>
      <protection locked="0"/>
    </xf>
    <xf numFmtId="0" fontId="30" fillId="3" borderId="0" xfId="0" applyFont="1" applyFill="1" applyAlignment="1">
      <alignment vertical="center"/>
    </xf>
    <xf numFmtId="1" fontId="30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/>
    </xf>
    <xf numFmtId="1" fontId="16" fillId="3" borderId="0" xfId="0" applyNumberFormat="1" applyFont="1" applyFill="1" applyAlignment="1">
      <alignment vertical="center"/>
    </xf>
    <xf numFmtId="167" fontId="16" fillId="4" borderId="1" xfId="2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166" fontId="16" fillId="4" borderId="1" xfId="20" applyNumberFormat="1" applyFont="1" applyFill="1" applyBorder="1" applyAlignment="1">
      <alignment horizontal="center" vertical="center"/>
    </xf>
    <xf numFmtId="0" fontId="12" fillId="0" borderId="0" xfId="6" applyFont="1" applyFill="1" applyAlignment="1">
      <alignment horizontal="left" vertical="center" wrapText="1"/>
    </xf>
    <xf numFmtId="0" fontId="12" fillId="0" borderId="0" xfId="6" applyFont="1" applyFill="1" applyAlignment="1">
      <alignment horizontal="right" vertical="center" wrapText="1"/>
    </xf>
    <xf numFmtId="0" fontId="16" fillId="3" borderId="6" xfId="3" applyFont="1" applyFill="1" applyBorder="1" applyAlignment="1">
      <alignment horizontal="center" vertical="center"/>
    </xf>
    <xf numFmtId="166" fontId="15" fillId="4" borderId="1" xfId="20" applyNumberFormat="1" applyFont="1" applyFill="1" applyBorder="1" applyAlignment="1" applyProtection="1">
      <alignment horizontal="center" vertical="center"/>
      <protection locked="0"/>
    </xf>
    <xf numFmtId="167" fontId="16" fillId="0" borderId="1" xfId="3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center"/>
    </xf>
    <xf numFmtId="2" fontId="12" fillId="0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68" fontId="12" fillId="0" borderId="1" xfId="2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vertical="center" wrapText="1"/>
    </xf>
    <xf numFmtId="0" fontId="12" fillId="0" borderId="1" xfId="6" applyFont="1" applyFill="1" applyBorder="1" applyAlignment="1">
      <alignment horizontal="center" vertical="center"/>
    </xf>
    <xf numFmtId="2" fontId="12" fillId="0" borderId="1" xfId="6" applyNumberFormat="1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wrapText="1"/>
    </xf>
    <xf numFmtId="2" fontId="12" fillId="0" borderId="1" xfId="6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 vertical="center"/>
    </xf>
    <xf numFmtId="166" fontId="12" fillId="0" borderId="1" xfId="6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67" fontId="3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164" fontId="12" fillId="0" borderId="1" xfId="8" applyFont="1" applyFill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15" fillId="0" borderId="1" xfId="8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9" fontId="15" fillId="4" borderId="1" xfId="8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" xfId="72" applyFont="1" applyFill="1" applyBorder="1" applyAlignment="1">
      <alignment horizontal="center" vertical="center"/>
    </xf>
    <xf numFmtId="2" fontId="15" fillId="0" borderId="1" xfId="72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1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6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167" fontId="15" fillId="4" borderId="1" xfId="3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/>
    </xf>
    <xf numFmtId="2" fontId="9" fillId="0" borderId="1" xfId="6" applyNumberFormat="1" applyFont="1" applyFill="1" applyBorder="1" applyAlignment="1">
      <alignment horizontal="center" vertical="center"/>
    </xf>
    <xf numFmtId="165" fontId="15" fillId="0" borderId="1" xfId="7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166" fontId="15" fillId="4" borderId="1" xfId="3" applyNumberFormat="1" applyFont="1" applyFill="1" applyBorder="1" applyAlignment="1">
      <alignment horizontal="center" vertical="center" wrapText="1"/>
    </xf>
    <xf numFmtId="164" fontId="9" fillId="0" borderId="1" xfId="8" applyFont="1" applyFill="1" applyBorder="1" applyAlignment="1">
      <alignment horizontal="center" vertical="center"/>
    </xf>
    <xf numFmtId="164" fontId="15" fillId="3" borderId="1" xfId="8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0" fontId="15" fillId="0" borderId="1" xfId="23" applyFont="1" applyFill="1" applyBorder="1" applyAlignment="1">
      <alignment horizontal="center" vertical="center" wrapText="1"/>
    </xf>
    <xf numFmtId="0" fontId="15" fillId="4" borderId="1" xfId="23" applyFont="1" applyFill="1" applyBorder="1" applyAlignment="1">
      <alignment horizontal="left" vertical="center" wrapText="1"/>
    </xf>
    <xf numFmtId="0" fontId="9" fillId="0" borderId="1" xfId="23" applyFont="1" applyFill="1" applyBorder="1" applyAlignment="1">
      <alignment horizontal="center" vertical="center" wrapText="1"/>
    </xf>
    <xf numFmtId="1" fontId="15" fillId="4" borderId="1" xfId="23" applyNumberFormat="1" applyFont="1" applyFill="1" applyBorder="1" applyAlignment="1">
      <alignment horizontal="center" vertical="center" wrapText="1"/>
    </xf>
    <xf numFmtId="2" fontId="15" fillId="0" borderId="1" xfId="23" applyNumberFormat="1" applyFont="1" applyFill="1" applyBorder="1" applyAlignment="1">
      <alignment horizontal="center" vertical="center" wrapText="1"/>
    </xf>
    <xf numFmtId="0" fontId="15" fillId="0" borderId="1" xfId="23" applyFont="1" applyFill="1" applyBorder="1" applyAlignment="1">
      <alignment vertical="center" wrapText="1"/>
    </xf>
    <xf numFmtId="1" fontId="15" fillId="0" borderId="1" xfId="23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16" fillId="3" borderId="1" xfId="3" applyNumberFormat="1" applyFont="1" applyFill="1" applyBorder="1" applyAlignment="1">
      <alignment horizontal="left" vertical="center" wrapText="1"/>
    </xf>
    <xf numFmtId="167" fontId="12" fillId="0" borderId="1" xfId="6" applyNumberFormat="1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/>
    </xf>
    <xf numFmtId="1" fontId="12" fillId="0" borderId="5" xfId="6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164" fontId="12" fillId="0" borderId="11" xfId="8" applyFont="1" applyFill="1" applyBorder="1" applyAlignment="1">
      <alignment horizontal="center" vertical="center"/>
    </xf>
    <xf numFmtId="164" fontId="11" fillId="0" borderId="1" xfId="8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164" fontId="33" fillId="0" borderId="1" xfId="8" applyFont="1" applyFill="1" applyBorder="1" applyAlignment="1">
      <alignment horizontal="center" vertical="center" wrapText="1"/>
    </xf>
    <xf numFmtId="164" fontId="12" fillId="0" borderId="1" xfId="8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1" xfId="13" applyFont="1" applyFill="1" applyBorder="1" applyAlignment="1">
      <alignment horizontal="center" vertical="center" wrapText="1"/>
    </xf>
    <xf numFmtId="164" fontId="11" fillId="0" borderId="1" xfId="8" applyFont="1" applyFill="1" applyBorder="1" applyAlignment="1">
      <alignment horizontal="center" vertical="center" wrapText="1"/>
    </xf>
    <xf numFmtId="2" fontId="12" fillId="0" borderId="1" xfId="13" applyNumberFormat="1" applyFont="1" applyFill="1" applyBorder="1" applyAlignment="1">
      <alignment horizontal="center" vertical="center" wrapText="1"/>
    </xf>
    <xf numFmtId="0" fontId="12" fillId="0" borderId="1" xfId="13" applyFont="1" applyFill="1" applyBorder="1" applyAlignment="1">
      <alignment vertical="center" wrapText="1"/>
    </xf>
    <xf numFmtId="1" fontId="12" fillId="0" borderId="1" xfId="13" applyNumberFormat="1" applyFont="1" applyFill="1" applyBorder="1" applyAlignment="1">
      <alignment horizontal="center" vertical="center" wrapText="1"/>
    </xf>
    <xf numFmtId="164" fontId="36" fillId="0" borderId="1" xfId="8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64" fontId="37" fillId="0" borderId="1" xfId="8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 applyAlignment="1">
      <alignment horizontal="center" vertical="center"/>
    </xf>
    <xf numFmtId="164" fontId="11" fillId="0" borderId="3" xfId="8" applyFont="1" applyFill="1" applyBorder="1" applyAlignment="1">
      <alignment horizontal="center" vertical="center"/>
    </xf>
    <xf numFmtId="0" fontId="12" fillId="0" borderId="1" xfId="73" applyFont="1" applyFill="1" applyBorder="1" applyAlignment="1">
      <alignment horizontal="center" vertical="center" wrapText="1"/>
    </xf>
    <xf numFmtId="0" fontId="12" fillId="0" borderId="1" xfId="73" applyFont="1" applyFill="1" applyBorder="1" applyAlignment="1">
      <alignment vertical="center" wrapText="1"/>
    </xf>
    <xf numFmtId="0" fontId="12" fillId="0" borderId="1" xfId="73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/>
    </xf>
    <xf numFmtId="0" fontId="12" fillId="0" borderId="0" xfId="9" applyFont="1" applyFill="1" applyBorder="1"/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9" fontId="15" fillId="3" borderId="18" xfId="6" applyNumberFormat="1" applyFont="1" applyFill="1" applyBorder="1" applyAlignment="1">
      <alignment horizontal="center" vertical="center" wrapText="1"/>
    </xf>
    <xf numFmtId="0" fontId="15" fillId="3" borderId="13" xfId="6" applyFont="1" applyFill="1" applyBorder="1" applyAlignment="1">
      <alignment horizontal="center" vertical="center" wrapText="1"/>
    </xf>
    <xf numFmtId="0" fontId="9" fillId="9" borderId="13" xfId="6" applyFont="1" applyFill="1" applyBorder="1" applyAlignment="1">
      <alignment horizontal="center" vertical="center" wrapText="1"/>
    </xf>
    <xf numFmtId="0" fontId="15" fillId="3" borderId="13" xfId="6" applyFont="1" applyFill="1" applyBorder="1" applyAlignment="1">
      <alignment horizontal="center" vertical="center"/>
    </xf>
    <xf numFmtId="0" fontId="38" fillId="3" borderId="0" xfId="6" applyFont="1" applyFill="1"/>
    <xf numFmtId="0" fontId="10" fillId="0" borderId="0" xfId="6" applyFont="1" applyFill="1"/>
    <xf numFmtId="0" fontId="12" fillId="0" borderId="0" xfId="0" applyFont="1" applyFill="1"/>
    <xf numFmtId="0" fontId="25" fillId="0" borderId="1" xfId="0" applyFont="1" applyBorder="1"/>
    <xf numFmtId="0" fontId="25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9" fillId="9" borderId="1" xfId="6" applyFont="1" applyFill="1" applyBorder="1" applyAlignment="1">
      <alignment horizontal="center" vertical="center" wrapText="1"/>
    </xf>
    <xf numFmtId="0" fontId="12" fillId="2" borderId="0" xfId="0" applyFont="1" applyFill="1"/>
    <xf numFmtId="0" fontId="10" fillId="2" borderId="0" xfId="6" applyFont="1" applyFill="1"/>
    <xf numFmtId="0" fontId="12" fillId="2" borderId="0" xfId="6" applyFont="1" applyFill="1" applyAlignment="1">
      <alignment vertical="center"/>
    </xf>
    <xf numFmtId="49" fontId="15" fillId="3" borderId="1" xfId="5" applyNumberFormat="1" applyFont="1" applyFill="1" applyBorder="1" applyAlignment="1">
      <alignment horizontal="center" vertical="center"/>
    </xf>
    <xf numFmtId="167" fontId="15" fillId="0" borderId="1" xfId="72" applyNumberFormat="1" applyFont="1" applyFill="1" applyBorder="1" applyAlignment="1">
      <alignment horizontal="center" vertical="center"/>
    </xf>
    <xf numFmtId="0" fontId="15" fillId="3" borderId="1" xfId="5" applyFont="1" applyFill="1" applyBorder="1" applyAlignment="1">
      <alignment horizontal="center" vertical="center"/>
    </xf>
    <xf numFmtId="168" fontId="15" fillId="0" borderId="1" xfId="0" applyNumberFormat="1" applyFont="1" applyFill="1" applyBorder="1" applyAlignment="1">
      <alignment horizontal="center" vertical="center" wrapText="1"/>
    </xf>
    <xf numFmtId="49" fontId="12" fillId="3" borderId="0" xfId="6" applyNumberFormat="1" applyFont="1" applyFill="1"/>
    <xf numFmtId="0" fontId="12" fillId="0" borderId="0" xfId="6" applyFont="1" applyFill="1" applyAlignment="1">
      <alignment horizontal="center"/>
    </xf>
    <xf numFmtId="2" fontId="16" fillId="0" borderId="1" xfId="3" applyNumberFormat="1" applyFont="1" applyFill="1" applyBorder="1" applyAlignment="1">
      <alignment horizontal="center" vertical="center"/>
    </xf>
    <xf numFmtId="0" fontId="12" fillId="0" borderId="19" xfId="6" applyFont="1" applyFill="1" applyBorder="1" applyAlignment="1">
      <alignment horizontal="center" vertical="center" wrapText="1"/>
    </xf>
    <xf numFmtId="0" fontId="12" fillId="0" borderId="20" xfId="6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vertical="center" wrapText="1"/>
    </xf>
    <xf numFmtId="2" fontId="12" fillId="4" borderId="1" xfId="2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2" fontId="12" fillId="4" borderId="3" xfId="8" applyNumberFormat="1" applyFont="1" applyFill="1" applyBorder="1" applyAlignment="1">
      <alignment horizontal="center" vertical="center"/>
    </xf>
    <xf numFmtId="2" fontId="12" fillId="0" borderId="1" xfId="73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12" fillId="0" borderId="1" xfId="3" applyFont="1" applyFill="1" applyBorder="1" applyAlignment="1">
      <alignment horizontal="center" vertical="center"/>
    </xf>
    <xf numFmtId="0" fontId="12" fillId="4" borderId="1" xfId="6" applyFont="1" applyFill="1" applyBorder="1" applyAlignment="1">
      <alignment vertical="center" wrapText="1"/>
    </xf>
    <xf numFmtId="167" fontId="12" fillId="4" borderId="1" xfId="3" applyNumberFormat="1" applyFont="1" applyFill="1" applyBorder="1" applyAlignment="1">
      <alignment horizontal="center" vertical="center" wrapText="1"/>
    </xf>
    <xf numFmtId="166" fontId="12" fillId="0" borderId="1" xfId="73" applyNumberFormat="1" applyFont="1" applyFill="1" applyBorder="1" applyAlignment="1">
      <alignment horizontal="center" vertical="center"/>
    </xf>
    <xf numFmtId="2" fontId="12" fillId="0" borderId="1" xfId="2" applyNumberFormat="1" applyFont="1" applyFill="1" applyBorder="1" applyAlignment="1">
      <alignment horizontal="center" vertical="center" wrapText="1"/>
    </xf>
    <xf numFmtId="2" fontId="12" fillId="4" borderId="1" xfId="6" applyNumberFormat="1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176" fontId="12" fillId="0" borderId="1" xfId="8" applyNumberFormat="1" applyFont="1" applyFill="1" applyBorder="1" applyAlignment="1">
      <alignment horizontal="center" vertical="center"/>
    </xf>
    <xf numFmtId="176" fontId="12" fillId="0" borderId="1" xfId="8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33" fillId="0" borderId="17" xfId="6" applyFont="1" applyFill="1" applyBorder="1" applyAlignment="1">
      <alignment horizontal="center" vertical="center"/>
    </xf>
    <xf numFmtId="2" fontId="12" fillId="0" borderId="17" xfId="6" applyNumberFormat="1" applyFont="1" applyFill="1" applyBorder="1" applyAlignment="1">
      <alignment horizontal="center" vertical="center"/>
    </xf>
    <xf numFmtId="0" fontId="12" fillId="0" borderId="16" xfId="6" applyFont="1" applyFill="1" applyBorder="1" applyAlignment="1">
      <alignment horizontal="center" vertical="center" wrapText="1"/>
    </xf>
    <xf numFmtId="0" fontId="12" fillId="0" borderId="17" xfId="6" applyFont="1" applyFill="1" applyBorder="1" applyAlignment="1">
      <alignment horizontal="center" vertical="center" wrapText="1"/>
    </xf>
    <xf numFmtId="1" fontId="12" fillId="0" borderId="17" xfId="6" applyNumberFormat="1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vertical="center"/>
    </xf>
    <xf numFmtId="0" fontId="11" fillId="0" borderId="23" xfId="5" applyFont="1" applyFill="1" applyBorder="1" applyAlignment="1">
      <alignment vertical="center"/>
    </xf>
    <xf numFmtId="0" fontId="11" fillId="0" borderId="1" xfId="5" applyFont="1" applyFill="1" applyBorder="1" applyAlignment="1">
      <alignment vertical="center"/>
    </xf>
    <xf numFmtId="0" fontId="33" fillId="0" borderId="20" xfId="6" applyFont="1" applyFill="1" applyBorder="1" applyAlignment="1">
      <alignment horizontal="center" vertical="center"/>
    </xf>
    <xf numFmtId="1" fontId="12" fillId="0" borderId="20" xfId="6" applyNumberFormat="1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vertical="center" wrapText="1"/>
    </xf>
    <xf numFmtId="0" fontId="12" fillId="0" borderId="6" xfId="73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vertical="center"/>
    </xf>
    <xf numFmtId="0" fontId="11" fillId="0" borderId="11" xfId="2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7" fontId="11" fillId="0" borderId="1" xfId="8" applyNumberFormat="1" applyFont="1" applyFill="1" applyBorder="1" applyAlignment="1">
      <alignment horizontal="center" vertical="center"/>
    </xf>
    <xf numFmtId="167" fontId="12" fillId="4" borderId="1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/>
    </xf>
    <xf numFmtId="0" fontId="12" fillId="4" borderId="1" xfId="13" applyFont="1" applyFill="1" applyBorder="1" applyAlignment="1">
      <alignment horizontal="left" vertical="center" wrapText="1"/>
    </xf>
    <xf numFmtId="1" fontId="12" fillId="4" borderId="1" xfId="13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33" fillId="0" borderId="7" xfId="6" applyFont="1" applyFill="1" applyBorder="1" applyAlignment="1">
      <alignment horizontal="center" vertical="center"/>
    </xf>
    <xf numFmtId="2" fontId="12" fillId="0" borderId="7" xfId="6" applyNumberFormat="1" applyFont="1" applyFill="1" applyBorder="1" applyAlignment="1">
      <alignment horizontal="center" vertical="center"/>
    </xf>
    <xf numFmtId="167" fontId="15" fillId="0" borderId="1" xfId="69" applyNumberFormat="1" applyFont="1" applyFill="1" applyBorder="1" applyAlignment="1">
      <alignment horizontal="center" vertical="center"/>
    </xf>
    <xf numFmtId="0" fontId="9" fillId="0" borderId="0" xfId="5" applyFont="1" applyFill="1" applyAlignment="1">
      <alignment horizontal="center" vertical="center" wrapText="1" shrinkToFit="1"/>
    </xf>
    <xf numFmtId="0" fontId="15" fillId="0" borderId="24" xfId="6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0" fillId="0" borderId="1" xfId="0" applyBorder="1"/>
    <xf numFmtId="0" fontId="43" fillId="0" borderId="1" xfId="0" applyFont="1" applyBorder="1" applyAlignment="1">
      <alignment horizontal="center" vertical="center"/>
    </xf>
    <xf numFmtId="166" fontId="27" fillId="0" borderId="1" xfId="6" applyNumberFormat="1" applyFont="1" applyFill="1" applyBorder="1" applyAlignment="1">
      <alignment horizontal="center" vertical="center"/>
    </xf>
    <xf numFmtId="167" fontId="27" fillId="0" borderId="1" xfId="6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167" fontId="25" fillId="0" borderId="1" xfId="0" applyNumberFormat="1" applyFont="1" applyBorder="1"/>
    <xf numFmtId="49" fontId="15" fillId="0" borderId="1" xfId="5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9" fontId="15" fillId="3" borderId="1" xfId="70" applyNumberFormat="1" applyFont="1" applyFill="1" applyBorder="1" applyAlignment="1">
      <alignment horizontal="center" vertical="center"/>
    </xf>
    <xf numFmtId="49" fontId="15" fillId="3" borderId="1" xfId="69" applyNumberFormat="1" applyFont="1" applyFill="1" applyBorder="1" applyAlignment="1">
      <alignment vertical="center"/>
    </xf>
    <xf numFmtId="0" fontId="15" fillId="3" borderId="1" xfId="69" applyFont="1" applyFill="1" applyBorder="1" applyAlignment="1">
      <alignment vertical="center"/>
    </xf>
    <xf numFmtId="0" fontId="9" fillId="3" borderId="1" xfId="69" applyFont="1" applyFill="1" applyBorder="1" applyAlignment="1">
      <alignment horizontal="center" vertical="center"/>
    </xf>
    <xf numFmtId="0" fontId="12" fillId="0" borderId="1" xfId="6" applyFont="1" applyFill="1" applyBorder="1"/>
    <xf numFmtId="0" fontId="11" fillId="0" borderId="1" xfId="6" applyFont="1" applyFill="1" applyBorder="1"/>
    <xf numFmtId="1" fontId="15" fillId="3" borderId="1" xfId="6" applyNumberFormat="1" applyFont="1" applyFill="1" applyBorder="1" applyAlignment="1">
      <alignment horizontal="center" vertical="center"/>
    </xf>
    <xf numFmtId="49" fontId="15" fillId="3" borderId="1" xfId="69" applyNumberFormat="1" applyFont="1" applyFill="1" applyBorder="1" applyAlignment="1">
      <alignment horizontal="center" vertical="center"/>
    </xf>
    <xf numFmtId="2" fontId="15" fillId="4" borderId="1" xfId="2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3" borderId="1" xfId="3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5" fillId="0" borderId="1" xfId="0" applyFont="1" applyFill="1" applyBorder="1"/>
    <xf numFmtId="4" fontId="25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/>
    </xf>
    <xf numFmtId="49" fontId="12" fillId="3" borderId="1" xfId="6" applyNumberFormat="1" applyFont="1" applyFill="1" applyBorder="1"/>
    <xf numFmtId="0" fontId="12" fillId="0" borderId="1" xfId="6" applyFont="1" applyFill="1" applyBorder="1" applyAlignment="1">
      <alignment horizontal="center"/>
    </xf>
    <xf numFmtId="0" fontId="11" fillId="0" borderId="1" xfId="6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46" fillId="0" borderId="1" xfId="35" applyFont="1" applyBorder="1" applyAlignment="1">
      <alignment vertical="center"/>
    </xf>
    <xf numFmtId="0" fontId="46" fillId="0" borderId="1" xfId="35" applyFont="1" applyBorder="1" applyAlignment="1">
      <alignment horizontal="center" vertical="center" wrapText="1"/>
    </xf>
    <xf numFmtId="0" fontId="46" fillId="0" borderId="1" xfId="35" applyFont="1" applyFill="1" applyBorder="1" applyAlignment="1">
      <alignment horizontal="center" vertical="center"/>
    </xf>
    <xf numFmtId="0" fontId="45" fillId="0" borderId="1" xfId="35" applyFont="1" applyBorder="1" applyAlignment="1">
      <alignment vertical="center" wrapText="1"/>
    </xf>
    <xf numFmtId="2" fontId="46" fillId="0" borderId="1" xfId="35" applyNumberFormat="1" applyFont="1" applyBorder="1" applyAlignment="1">
      <alignment horizontal="center" vertical="center"/>
    </xf>
    <xf numFmtId="0" fontId="46" fillId="0" borderId="1" xfId="35" applyFont="1" applyBorder="1" applyAlignment="1">
      <alignment horizontal="left" vertical="center" wrapText="1"/>
    </xf>
    <xf numFmtId="0" fontId="45" fillId="0" borderId="1" xfId="35" applyFont="1" applyBorder="1" applyAlignment="1">
      <alignment horizontal="left" vertical="center" wrapText="1"/>
    </xf>
    <xf numFmtId="0" fontId="46" fillId="0" borderId="1" xfId="35" applyFont="1" applyBorder="1" applyAlignment="1">
      <alignment vertical="center" wrapText="1"/>
    </xf>
    <xf numFmtId="0" fontId="44" fillId="0" borderId="1" xfId="35" applyFont="1" applyBorder="1" applyAlignment="1">
      <alignment horizontal="center" vertical="center"/>
    </xf>
    <xf numFmtId="0" fontId="45" fillId="0" borderId="1" xfId="5" applyFont="1" applyBorder="1" applyAlignment="1">
      <alignment horizontal="center" vertical="center" wrapText="1" shrinkToFi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9" fillId="0" borderId="0" xfId="5" applyFont="1" applyFill="1" applyAlignment="1">
      <alignment horizontal="center" vertical="center" shrinkToFit="1"/>
    </xf>
    <xf numFmtId="0" fontId="9" fillId="0" borderId="0" xfId="5" applyFont="1" applyFill="1" applyAlignment="1">
      <alignment horizontal="center" vertical="center" wrapText="1" shrinkToFit="1"/>
    </xf>
    <xf numFmtId="0" fontId="12" fillId="3" borderId="10" xfId="6" applyFont="1" applyFill="1" applyBorder="1" applyAlignment="1">
      <alignment horizontal="center" vertical="center" wrapText="1"/>
    </xf>
    <xf numFmtId="0" fontId="15" fillId="3" borderId="15" xfId="6" applyFont="1" applyFill="1" applyBorder="1" applyAlignment="1">
      <alignment horizontal="center" vertical="center" wrapText="1"/>
    </xf>
    <xf numFmtId="0" fontId="15" fillId="3" borderId="11" xfId="6" applyFont="1" applyFill="1" applyBorder="1" applyAlignment="1">
      <alignment horizontal="center" vertical="center" wrapText="1"/>
    </xf>
    <xf numFmtId="0" fontId="15" fillId="3" borderId="7" xfId="6" applyFont="1" applyFill="1" applyBorder="1" applyAlignment="1">
      <alignment horizontal="center" vertical="center" wrapText="1"/>
    </xf>
    <xf numFmtId="16" fontId="9" fillId="0" borderId="0" xfId="5" applyNumberFormat="1" applyFont="1" applyFill="1" applyAlignment="1">
      <alignment horizontal="center" vertical="center" shrinkToFit="1"/>
    </xf>
    <xf numFmtId="0" fontId="9" fillId="0" borderId="0" xfId="6" applyFont="1" applyFill="1" applyBorder="1" applyAlignment="1">
      <alignment horizontal="center" vertical="center"/>
    </xf>
    <xf numFmtId="49" fontId="12" fillId="3" borderId="10" xfId="6" applyNumberFormat="1" applyFont="1" applyFill="1" applyBorder="1" applyAlignment="1">
      <alignment horizontal="center" vertical="center" wrapText="1"/>
    </xf>
    <xf numFmtId="49" fontId="15" fillId="3" borderId="15" xfId="6" applyNumberFormat="1" applyFont="1" applyFill="1" applyBorder="1" applyAlignment="1">
      <alignment horizontal="center" vertical="center" wrapText="1"/>
    </xf>
    <xf numFmtId="49" fontId="24" fillId="3" borderId="0" xfId="69" applyNumberFormat="1" applyFont="1" applyFill="1" applyBorder="1" applyAlignment="1">
      <alignment horizontal="center" vertical="center"/>
    </xf>
    <xf numFmtId="0" fontId="24" fillId="3" borderId="0" xfId="69" applyFont="1" applyFill="1" applyBorder="1" applyAlignment="1">
      <alignment horizontal="center" vertical="center"/>
    </xf>
    <xf numFmtId="49" fontId="16" fillId="3" borderId="19" xfId="69" applyNumberFormat="1" applyFont="1" applyFill="1" applyBorder="1" applyAlignment="1">
      <alignment horizontal="center" vertical="center"/>
    </xf>
    <xf numFmtId="49" fontId="16" fillId="3" borderId="14" xfId="69" applyNumberFormat="1" applyFont="1" applyFill="1" applyBorder="1" applyAlignment="1">
      <alignment horizontal="center" vertical="center"/>
    </xf>
    <xf numFmtId="0" fontId="16" fillId="3" borderId="11" xfId="69" applyFont="1" applyFill="1" applyBorder="1" applyAlignment="1">
      <alignment horizontal="center" vertical="center" wrapText="1"/>
    </xf>
    <xf numFmtId="0" fontId="16" fillId="3" borderId="5" xfId="69" applyFont="1" applyFill="1" applyBorder="1" applyAlignment="1">
      <alignment horizontal="center" vertical="center" wrapText="1"/>
    </xf>
    <xf numFmtId="0" fontId="16" fillId="3" borderId="11" xfId="69" applyFont="1" applyFill="1" applyBorder="1" applyAlignment="1">
      <alignment horizontal="center" vertical="center"/>
    </xf>
    <xf numFmtId="0" fontId="12" fillId="0" borderId="0" xfId="6" applyFont="1" applyFill="1" applyAlignment="1">
      <alignment horizontal="left"/>
    </xf>
    <xf numFmtId="49" fontId="24" fillId="3" borderId="1" xfId="69" applyNumberFormat="1" applyFont="1" applyFill="1" applyBorder="1" applyAlignment="1">
      <alignment horizontal="center" vertical="center"/>
    </xf>
    <xf numFmtId="0" fontId="25" fillId="0" borderId="1" xfId="0" applyFont="1" applyBorder="1"/>
    <xf numFmtId="0" fontId="9" fillId="0" borderId="0" xfId="63" applyFont="1" applyFill="1" applyAlignment="1">
      <alignment horizontal="center" vertical="center" shrinkToFit="1"/>
    </xf>
    <xf numFmtId="49" fontId="24" fillId="3" borderId="1" xfId="69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12" fillId="3" borderId="1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16" xfId="6" applyFont="1" applyFill="1" applyBorder="1" applyAlignment="1">
      <alignment horizontal="center" vertical="center" wrapText="1"/>
    </xf>
    <xf numFmtId="0" fontId="12" fillId="0" borderId="17" xfId="6" applyFont="1" applyFill="1" applyBorder="1" applyAlignment="1">
      <alignment horizontal="center" vertical="center" wrapText="1"/>
    </xf>
    <xf numFmtId="0" fontId="12" fillId="0" borderId="25" xfId="6" applyFont="1" applyFill="1" applyBorder="1" applyAlignment="1">
      <alignment horizontal="center" vertical="center"/>
    </xf>
    <xf numFmtId="0" fontId="12" fillId="0" borderId="26" xfId="6" applyFont="1" applyFill="1" applyBorder="1" applyAlignment="1">
      <alignment horizontal="center" vertical="center"/>
    </xf>
    <xf numFmtId="0" fontId="12" fillId="0" borderId="24" xfId="63" applyFont="1" applyFill="1" applyBorder="1" applyAlignment="1">
      <alignment horizontal="center" vertical="center" wrapText="1" shrinkToFit="1"/>
    </xf>
    <xf numFmtId="0" fontId="11" fillId="0" borderId="23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/>
    </xf>
    <xf numFmtId="0" fontId="12" fillId="0" borderId="19" xfId="6" applyFont="1" applyFill="1" applyBorder="1" applyAlignment="1">
      <alignment horizontal="center" vertical="center" wrapText="1"/>
    </xf>
    <xf numFmtId="0" fontId="12" fillId="0" borderId="18" xfId="6" applyFont="1" applyFill="1" applyBorder="1" applyAlignment="1">
      <alignment horizontal="center" vertical="center" wrapText="1"/>
    </xf>
    <xf numFmtId="0" fontId="12" fillId="0" borderId="20" xfId="6" applyFont="1" applyFill="1" applyBorder="1" applyAlignment="1">
      <alignment horizontal="center" vertical="center" wrapText="1"/>
    </xf>
    <xf numFmtId="0" fontId="12" fillId="0" borderId="13" xfId="6" applyFont="1" applyFill="1" applyBorder="1" applyAlignment="1">
      <alignment horizontal="center" vertical="center" wrapText="1"/>
    </xf>
    <xf numFmtId="0" fontId="12" fillId="0" borderId="21" xfId="6" applyFont="1" applyFill="1" applyBorder="1" applyAlignment="1">
      <alignment horizontal="center" vertical="center"/>
    </xf>
    <xf numFmtId="0" fontId="12" fillId="0" borderId="22" xfId="6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12" fillId="0" borderId="2" xfId="6" applyFont="1" applyFill="1" applyBorder="1" applyAlignment="1">
      <alignment horizontal="center" vertical="center" wrapText="1"/>
    </xf>
    <xf numFmtId="0" fontId="12" fillId="0" borderId="3" xfId="6" applyFont="1" applyFill="1" applyBorder="1" applyAlignment="1">
      <alignment horizontal="center" vertical="center" wrapText="1"/>
    </xf>
    <xf numFmtId="0" fontId="12" fillId="0" borderId="0" xfId="6" applyFont="1" applyFill="1" applyAlignment="1">
      <alignment vertical="center"/>
    </xf>
  </cellXfs>
  <cellStyles count="75">
    <cellStyle name="Comma 10" xfId="7"/>
    <cellStyle name="Comma 10 2" xfId="36"/>
    <cellStyle name="Comma 19" xfId="37"/>
    <cellStyle name="Comma 2" xfId="12"/>
    <cellStyle name="Comma 2 2" xfId="38"/>
    <cellStyle name="Comma 2 3" xfId="14"/>
    <cellStyle name="Comma 2 3 2" xfId="27"/>
    <cellStyle name="Comma 2 4" xfId="20"/>
    <cellStyle name="Comma 2 6" xfId="71"/>
    <cellStyle name="Comma 20" xfId="39"/>
    <cellStyle name="Comma 3" xfId="31"/>
    <cellStyle name="Comma 3 2" xfId="4"/>
    <cellStyle name="Comma 4" xfId="29"/>
    <cellStyle name="Comma 4 2" xfId="25"/>
    <cellStyle name="Comma 4 3" xfId="28"/>
    <cellStyle name="Comma 5" xfId="40"/>
    <cellStyle name="Comma 5 2" xfId="21"/>
    <cellStyle name="Comma 5 2 2" xfId="22"/>
    <cellStyle name="Comma 6" xfId="41"/>
    <cellStyle name="Comma 7" xfId="66"/>
    <cellStyle name="Normal 10" xfId="6"/>
    <cellStyle name="Normal 11" xfId="42"/>
    <cellStyle name="Normal 12" xfId="69"/>
    <cellStyle name="Normal 13 3 4" xfId="43"/>
    <cellStyle name="Normal 13 5 3" xfId="44"/>
    <cellStyle name="Normal 14" xfId="9"/>
    <cellStyle name="Normal 14 3 2" xfId="45"/>
    <cellStyle name="Normal 16_axalqalaqis skola " xfId="10"/>
    <cellStyle name="Normal 2" xfId="3"/>
    <cellStyle name="Normal 2 2" xfId="33"/>
    <cellStyle name="Normal 2 2 2" xfId="46"/>
    <cellStyle name="Normal 2 2_MCXETA yazarma- Copy" xfId="47"/>
    <cellStyle name="Normal 2 3" xfId="70"/>
    <cellStyle name="Normal 2_---SUL--- GORI-HOSPITALI-BOLO" xfId="48"/>
    <cellStyle name="Normal 3" xfId="11"/>
    <cellStyle name="Normal 3 15" xfId="2"/>
    <cellStyle name="Normal 3 2" xfId="18"/>
    <cellStyle name="Normal 3 2 2" xfId="73"/>
    <cellStyle name="Normal 3 3" xfId="34"/>
    <cellStyle name="Normal 3 4" xfId="68"/>
    <cellStyle name="Normal 3 5" xfId="49"/>
    <cellStyle name="Normal 35 2" xfId="50"/>
    <cellStyle name="Normal 4" xfId="30"/>
    <cellStyle name="Normal 49" xfId="51"/>
    <cellStyle name="Normal 5" xfId="16"/>
    <cellStyle name="Normal 5 2" xfId="15"/>
    <cellStyle name="Normal 5 3" xfId="17"/>
    <cellStyle name="Normal 5 3 2" xfId="74"/>
    <cellStyle name="Normal 5 4 2" xfId="24"/>
    <cellStyle name="Normal 50" xfId="52"/>
    <cellStyle name="Normal 6" xfId="35"/>
    <cellStyle name="Normal 7" xfId="13"/>
    <cellStyle name="Normal 7 2" xfId="53"/>
    <cellStyle name="Normal 7 3" xfId="23"/>
    <cellStyle name="Normal 8" xfId="54"/>
    <cellStyle name="Normal 9" xfId="55"/>
    <cellStyle name="Normal_gare wyalsadfenigagarini 2 2" xfId="72"/>
    <cellStyle name="Percent 2" xfId="32"/>
    <cellStyle name="Percent 2 2" xfId="56"/>
    <cellStyle name="Percent 2 2 2" xfId="57"/>
    <cellStyle name="Percent 2 2 3" xfId="58"/>
    <cellStyle name="Percent 3" xfId="67"/>
    <cellStyle name="silfain" xfId="19"/>
    <cellStyle name="Style 1" xfId="59"/>
    <cellStyle name="Обычный" xfId="0" builtinId="0"/>
    <cellStyle name="Обычный 2" xfId="60"/>
    <cellStyle name="Обычный 2 2" xfId="61"/>
    <cellStyle name="Обычный 3" xfId="1"/>
    <cellStyle name="Обычный 4" xfId="62"/>
    <cellStyle name="Обычный_Лист1" xfId="63"/>
    <cellStyle name="Обычный_Лист1 2" xfId="26"/>
    <cellStyle name="Обычный_Лист1 2 2" xfId="5"/>
    <cellStyle name="Финансовый" xfId="8" builtinId="3"/>
    <cellStyle name="ჩვეულებრივი 2" xfId="64"/>
    <cellStyle name="ჩვეულებრივი 2 2 2" xfId="65"/>
  </cellStyles>
  <dxfs count="9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40" zoomScaleNormal="140" workbookViewId="0">
      <selection activeCell="F13" sqref="F13"/>
    </sheetView>
  </sheetViews>
  <sheetFormatPr defaultRowHeight="15"/>
  <cols>
    <col min="1" max="1" width="3.85546875" bestFit="1" customWidth="1"/>
    <col min="2" max="2" width="38.7109375" bestFit="1" customWidth="1"/>
    <col min="3" max="3" width="22.28515625" bestFit="1" customWidth="1"/>
  </cols>
  <sheetData>
    <row r="1" spans="1:3" ht="19.5">
      <c r="A1" s="488" t="s">
        <v>457</v>
      </c>
      <c r="B1" s="488"/>
      <c r="C1" s="488"/>
    </row>
    <row r="2" spans="1:3" ht="63.75" customHeight="1">
      <c r="A2" s="489" t="s">
        <v>462</v>
      </c>
      <c r="B2" s="489"/>
      <c r="C2" s="489"/>
    </row>
    <row r="3" spans="1:3" ht="18.75" customHeight="1">
      <c r="A3" s="480"/>
      <c r="B3" s="481"/>
      <c r="C3" s="481"/>
    </row>
    <row r="4" spans="1:3" ht="18">
      <c r="A4" s="482"/>
      <c r="B4" s="483" t="s">
        <v>6</v>
      </c>
      <c r="C4" s="484">
        <f>ჭაბ!F71+'2-1'!F80+'2-2'!F33+'2-3'!F41+'3-1'!F39+'3-2'!F49+'სანიტარ. ღობე'!F29+'5-1'!F149+'5-2'!F71+'5-3'!F19+მრიცხველები!F48</f>
        <v>0</v>
      </c>
    </row>
    <row r="5" spans="1:3" ht="18">
      <c r="A5" s="482"/>
      <c r="B5" s="485" t="s">
        <v>458</v>
      </c>
      <c r="C5" s="484"/>
    </row>
    <row r="6" spans="1:3" ht="18">
      <c r="A6" s="482"/>
      <c r="B6" s="486" t="s">
        <v>6</v>
      </c>
      <c r="C6" s="484"/>
    </row>
    <row r="7" spans="1:3" ht="36">
      <c r="A7" s="482"/>
      <c r="B7" s="487" t="s">
        <v>459</v>
      </c>
      <c r="C7" s="484"/>
    </row>
    <row r="8" spans="1:3" ht="18">
      <c r="A8" s="482"/>
      <c r="B8" s="486" t="s">
        <v>6</v>
      </c>
      <c r="C8" s="484"/>
    </row>
    <row r="9" spans="1:3" ht="18">
      <c r="A9" s="482"/>
      <c r="B9" s="485" t="s">
        <v>460</v>
      </c>
      <c r="C9" s="484"/>
    </row>
    <row r="10" spans="1:3" ht="18">
      <c r="A10" s="482"/>
      <c r="B10" s="486" t="s">
        <v>461</v>
      </c>
      <c r="C10" s="484"/>
    </row>
    <row r="12" spans="1:3">
      <c r="B12" s="490" t="s">
        <v>463</v>
      </c>
      <c r="C12" s="491"/>
    </row>
    <row r="13" spans="1:3">
      <c r="B13" s="491"/>
      <c r="C13" s="491"/>
    </row>
    <row r="14" spans="1:3" ht="48" customHeight="1">
      <c r="B14" s="491"/>
      <c r="C14" s="491"/>
    </row>
  </sheetData>
  <mergeCells count="3">
    <mergeCell ref="A1:C1"/>
    <mergeCell ref="A2:C2"/>
    <mergeCell ref="B12:C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1"/>
  <sheetViews>
    <sheetView tabSelected="1" zoomScale="120" zoomScaleNormal="120" zoomScaleSheetLayoutView="100" workbookViewId="0">
      <selection activeCell="E45" sqref="E45"/>
    </sheetView>
  </sheetViews>
  <sheetFormatPr defaultRowHeight="13.5"/>
  <cols>
    <col min="1" max="1" width="3.85546875" style="392" customWidth="1"/>
    <col min="2" max="2" width="49.5703125" style="3" bestFit="1" customWidth="1"/>
    <col min="3" max="3" width="9.28515625" style="3" customWidth="1"/>
    <col min="4" max="4" width="9.7109375" style="3" customWidth="1"/>
    <col min="5" max="6" width="11.42578125" style="393" customWidth="1"/>
    <col min="7" max="249" width="9.140625" style="3"/>
    <col min="250" max="250" width="3.85546875" style="3" customWidth="1"/>
    <col min="251" max="251" width="14.28515625" style="3" customWidth="1"/>
    <col min="252" max="252" width="33.5703125" style="3" customWidth="1"/>
    <col min="253" max="253" width="9.28515625" style="3" customWidth="1"/>
    <col min="254" max="254" width="8.42578125" style="3" customWidth="1"/>
    <col min="255" max="255" width="9.7109375" style="3" customWidth="1"/>
    <col min="256" max="262" width="11.42578125" style="3" customWidth="1"/>
    <col min="263" max="505" width="9.140625" style="3"/>
    <col min="506" max="506" width="3.85546875" style="3" customWidth="1"/>
    <col min="507" max="507" width="14.28515625" style="3" customWidth="1"/>
    <col min="508" max="508" width="33.5703125" style="3" customWidth="1"/>
    <col min="509" max="509" width="9.28515625" style="3" customWidth="1"/>
    <col min="510" max="510" width="8.42578125" style="3" customWidth="1"/>
    <col min="511" max="511" width="9.7109375" style="3" customWidth="1"/>
    <col min="512" max="518" width="11.42578125" style="3" customWidth="1"/>
    <col min="519" max="761" width="9.140625" style="3"/>
    <col min="762" max="762" width="3.85546875" style="3" customWidth="1"/>
    <col min="763" max="763" width="14.28515625" style="3" customWidth="1"/>
    <col min="764" max="764" width="33.5703125" style="3" customWidth="1"/>
    <col min="765" max="765" width="9.28515625" style="3" customWidth="1"/>
    <col min="766" max="766" width="8.42578125" style="3" customWidth="1"/>
    <col min="767" max="767" width="9.7109375" style="3" customWidth="1"/>
    <col min="768" max="774" width="11.42578125" style="3" customWidth="1"/>
    <col min="775" max="1017" width="9.140625" style="3"/>
    <col min="1018" max="1018" width="3.85546875" style="3" customWidth="1"/>
    <col min="1019" max="1019" width="14.28515625" style="3" customWidth="1"/>
    <col min="1020" max="1020" width="33.5703125" style="3" customWidth="1"/>
    <col min="1021" max="1021" width="9.28515625" style="3" customWidth="1"/>
    <col min="1022" max="1022" width="8.42578125" style="3" customWidth="1"/>
    <col min="1023" max="1023" width="9.7109375" style="3" customWidth="1"/>
    <col min="1024" max="1030" width="11.42578125" style="3" customWidth="1"/>
    <col min="1031" max="1273" width="9.140625" style="3"/>
    <col min="1274" max="1274" width="3.85546875" style="3" customWidth="1"/>
    <col min="1275" max="1275" width="14.28515625" style="3" customWidth="1"/>
    <col min="1276" max="1276" width="33.5703125" style="3" customWidth="1"/>
    <col min="1277" max="1277" width="9.28515625" style="3" customWidth="1"/>
    <col min="1278" max="1278" width="8.42578125" style="3" customWidth="1"/>
    <col min="1279" max="1279" width="9.7109375" style="3" customWidth="1"/>
    <col min="1280" max="1286" width="11.42578125" style="3" customWidth="1"/>
    <col min="1287" max="1529" width="9.140625" style="3"/>
    <col min="1530" max="1530" width="3.85546875" style="3" customWidth="1"/>
    <col min="1531" max="1531" width="14.28515625" style="3" customWidth="1"/>
    <col min="1532" max="1532" width="33.5703125" style="3" customWidth="1"/>
    <col min="1533" max="1533" width="9.28515625" style="3" customWidth="1"/>
    <col min="1534" max="1534" width="8.42578125" style="3" customWidth="1"/>
    <col min="1535" max="1535" width="9.7109375" style="3" customWidth="1"/>
    <col min="1536" max="1542" width="11.42578125" style="3" customWidth="1"/>
    <col min="1543" max="1785" width="9.140625" style="3"/>
    <col min="1786" max="1786" width="3.85546875" style="3" customWidth="1"/>
    <col min="1787" max="1787" width="14.28515625" style="3" customWidth="1"/>
    <col min="1788" max="1788" width="33.5703125" style="3" customWidth="1"/>
    <col min="1789" max="1789" width="9.28515625" style="3" customWidth="1"/>
    <col min="1790" max="1790" width="8.42578125" style="3" customWidth="1"/>
    <col min="1791" max="1791" width="9.7109375" style="3" customWidth="1"/>
    <col min="1792" max="1798" width="11.42578125" style="3" customWidth="1"/>
    <col min="1799" max="2041" width="9.140625" style="3"/>
    <col min="2042" max="2042" width="3.85546875" style="3" customWidth="1"/>
    <col min="2043" max="2043" width="14.28515625" style="3" customWidth="1"/>
    <col min="2044" max="2044" width="33.5703125" style="3" customWidth="1"/>
    <col min="2045" max="2045" width="9.28515625" style="3" customWidth="1"/>
    <col min="2046" max="2046" width="8.42578125" style="3" customWidth="1"/>
    <col min="2047" max="2047" width="9.7109375" style="3" customWidth="1"/>
    <col min="2048" max="2054" width="11.42578125" style="3" customWidth="1"/>
    <col min="2055" max="2297" width="9.140625" style="3"/>
    <col min="2298" max="2298" width="3.85546875" style="3" customWidth="1"/>
    <col min="2299" max="2299" width="14.28515625" style="3" customWidth="1"/>
    <col min="2300" max="2300" width="33.5703125" style="3" customWidth="1"/>
    <col min="2301" max="2301" width="9.28515625" style="3" customWidth="1"/>
    <col min="2302" max="2302" width="8.42578125" style="3" customWidth="1"/>
    <col min="2303" max="2303" width="9.7109375" style="3" customWidth="1"/>
    <col min="2304" max="2310" width="11.42578125" style="3" customWidth="1"/>
    <col min="2311" max="2553" width="9.140625" style="3"/>
    <col min="2554" max="2554" width="3.85546875" style="3" customWidth="1"/>
    <col min="2555" max="2555" width="14.28515625" style="3" customWidth="1"/>
    <col min="2556" max="2556" width="33.5703125" style="3" customWidth="1"/>
    <col min="2557" max="2557" width="9.28515625" style="3" customWidth="1"/>
    <col min="2558" max="2558" width="8.42578125" style="3" customWidth="1"/>
    <col min="2559" max="2559" width="9.7109375" style="3" customWidth="1"/>
    <col min="2560" max="2566" width="11.42578125" style="3" customWidth="1"/>
    <col min="2567" max="2809" width="9.140625" style="3"/>
    <col min="2810" max="2810" width="3.85546875" style="3" customWidth="1"/>
    <col min="2811" max="2811" width="14.28515625" style="3" customWidth="1"/>
    <col min="2812" max="2812" width="33.5703125" style="3" customWidth="1"/>
    <col min="2813" max="2813" width="9.28515625" style="3" customWidth="1"/>
    <col min="2814" max="2814" width="8.42578125" style="3" customWidth="1"/>
    <col min="2815" max="2815" width="9.7109375" style="3" customWidth="1"/>
    <col min="2816" max="2822" width="11.42578125" style="3" customWidth="1"/>
    <col min="2823" max="3065" width="9.140625" style="3"/>
    <col min="3066" max="3066" width="3.85546875" style="3" customWidth="1"/>
    <col min="3067" max="3067" width="14.28515625" style="3" customWidth="1"/>
    <col min="3068" max="3068" width="33.5703125" style="3" customWidth="1"/>
    <col min="3069" max="3069" width="9.28515625" style="3" customWidth="1"/>
    <col min="3070" max="3070" width="8.42578125" style="3" customWidth="1"/>
    <col min="3071" max="3071" width="9.7109375" style="3" customWidth="1"/>
    <col min="3072" max="3078" width="11.42578125" style="3" customWidth="1"/>
    <col min="3079" max="3321" width="9.140625" style="3"/>
    <col min="3322" max="3322" width="3.85546875" style="3" customWidth="1"/>
    <col min="3323" max="3323" width="14.28515625" style="3" customWidth="1"/>
    <col min="3324" max="3324" width="33.5703125" style="3" customWidth="1"/>
    <col min="3325" max="3325" width="9.28515625" style="3" customWidth="1"/>
    <col min="3326" max="3326" width="8.42578125" style="3" customWidth="1"/>
    <col min="3327" max="3327" width="9.7109375" style="3" customWidth="1"/>
    <col min="3328" max="3334" width="11.42578125" style="3" customWidth="1"/>
    <col min="3335" max="3577" width="9.140625" style="3"/>
    <col min="3578" max="3578" width="3.85546875" style="3" customWidth="1"/>
    <col min="3579" max="3579" width="14.28515625" style="3" customWidth="1"/>
    <col min="3580" max="3580" width="33.5703125" style="3" customWidth="1"/>
    <col min="3581" max="3581" width="9.28515625" style="3" customWidth="1"/>
    <col min="3582" max="3582" width="8.42578125" style="3" customWidth="1"/>
    <col min="3583" max="3583" width="9.7109375" style="3" customWidth="1"/>
    <col min="3584" max="3590" width="11.42578125" style="3" customWidth="1"/>
    <col min="3591" max="3833" width="9.140625" style="3"/>
    <col min="3834" max="3834" width="3.85546875" style="3" customWidth="1"/>
    <col min="3835" max="3835" width="14.28515625" style="3" customWidth="1"/>
    <col min="3836" max="3836" width="33.5703125" style="3" customWidth="1"/>
    <col min="3837" max="3837" width="9.28515625" style="3" customWidth="1"/>
    <col min="3838" max="3838" width="8.42578125" style="3" customWidth="1"/>
    <col min="3839" max="3839" width="9.7109375" style="3" customWidth="1"/>
    <col min="3840" max="3846" width="11.42578125" style="3" customWidth="1"/>
    <col min="3847" max="4089" width="9.140625" style="3"/>
    <col min="4090" max="4090" width="3.85546875" style="3" customWidth="1"/>
    <col min="4091" max="4091" width="14.28515625" style="3" customWidth="1"/>
    <col min="4092" max="4092" width="33.5703125" style="3" customWidth="1"/>
    <col min="4093" max="4093" width="9.28515625" style="3" customWidth="1"/>
    <col min="4094" max="4094" width="8.42578125" style="3" customWidth="1"/>
    <col min="4095" max="4095" width="9.7109375" style="3" customWidth="1"/>
    <col min="4096" max="4102" width="11.42578125" style="3" customWidth="1"/>
    <col min="4103" max="4345" width="9.140625" style="3"/>
    <col min="4346" max="4346" width="3.85546875" style="3" customWidth="1"/>
    <col min="4347" max="4347" width="14.28515625" style="3" customWidth="1"/>
    <col min="4348" max="4348" width="33.5703125" style="3" customWidth="1"/>
    <col min="4349" max="4349" width="9.28515625" style="3" customWidth="1"/>
    <col min="4350" max="4350" width="8.42578125" style="3" customWidth="1"/>
    <col min="4351" max="4351" width="9.7109375" style="3" customWidth="1"/>
    <col min="4352" max="4358" width="11.42578125" style="3" customWidth="1"/>
    <col min="4359" max="4601" width="9.140625" style="3"/>
    <col min="4602" max="4602" width="3.85546875" style="3" customWidth="1"/>
    <col min="4603" max="4603" width="14.28515625" style="3" customWidth="1"/>
    <col min="4604" max="4604" width="33.5703125" style="3" customWidth="1"/>
    <col min="4605" max="4605" width="9.28515625" style="3" customWidth="1"/>
    <col min="4606" max="4606" width="8.42578125" style="3" customWidth="1"/>
    <col min="4607" max="4607" width="9.7109375" style="3" customWidth="1"/>
    <col min="4608" max="4614" width="11.42578125" style="3" customWidth="1"/>
    <col min="4615" max="4857" width="9.140625" style="3"/>
    <col min="4858" max="4858" width="3.85546875" style="3" customWidth="1"/>
    <col min="4859" max="4859" width="14.28515625" style="3" customWidth="1"/>
    <col min="4860" max="4860" width="33.5703125" style="3" customWidth="1"/>
    <col min="4861" max="4861" width="9.28515625" style="3" customWidth="1"/>
    <col min="4862" max="4862" width="8.42578125" style="3" customWidth="1"/>
    <col min="4863" max="4863" width="9.7109375" style="3" customWidth="1"/>
    <col min="4864" max="4870" width="11.42578125" style="3" customWidth="1"/>
    <col min="4871" max="5113" width="9.140625" style="3"/>
    <col min="5114" max="5114" width="3.85546875" style="3" customWidth="1"/>
    <col min="5115" max="5115" width="14.28515625" style="3" customWidth="1"/>
    <col min="5116" max="5116" width="33.5703125" style="3" customWidth="1"/>
    <col min="5117" max="5117" width="9.28515625" style="3" customWidth="1"/>
    <col min="5118" max="5118" width="8.42578125" style="3" customWidth="1"/>
    <col min="5119" max="5119" width="9.7109375" style="3" customWidth="1"/>
    <col min="5120" max="5126" width="11.42578125" style="3" customWidth="1"/>
    <col min="5127" max="5369" width="9.140625" style="3"/>
    <col min="5370" max="5370" width="3.85546875" style="3" customWidth="1"/>
    <col min="5371" max="5371" width="14.28515625" style="3" customWidth="1"/>
    <col min="5372" max="5372" width="33.5703125" style="3" customWidth="1"/>
    <col min="5373" max="5373" width="9.28515625" style="3" customWidth="1"/>
    <col min="5374" max="5374" width="8.42578125" style="3" customWidth="1"/>
    <col min="5375" max="5375" width="9.7109375" style="3" customWidth="1"/>
    <col min="5376" max="5382" width="11.42578125" style="3" customWidth="1"/>
    <col min="5383" max="5625" width="9.140625" style="3"/>
    <col min="5626" max="5626" width="3.85546875" style="3" customWidth="1"/>
    <col min="5627" max="5627" width="14.28515625" style="3" customWidth="1"/>
    <col min="5628" max="5628" width="33.5703125" style="3" customWidth="1"/>
    <col min="5629" max="5629" width="9.28515625" style="3" customWidth="1"/>
    <col min="5630" max="5630" width="8.42578125" style="3" customWidth="1"/>
    <col min="5631" max="5631" width="9.7109375" style="3" customWidth="1"/>
    <col min="5632" max="5638" width="11.42578125" style="3" customWidth="1"/>
    <col min="5639" max="5881" width="9.140625" style="3"/>
    <col min="5882" max="5882" width="3.85546875" style="3" customWidth="1"/>
    <col min="5883" max="5883" width="14.28515625" style="3" customWidth="1"/>
    <col min="5884" max="5884" width="33.5703125" style="3" customWidth="1"/>
    <col min="5885" max="5885" width="9.28515625" style="3" customWidth="1"/>
    <col min="5886" max="5886" width="8.42578125" style="3" customWidth="1"/>
    <col min="5887" max="5887" width="9.7109375" style="3" customWidth="1"/>
    <col min="5888" max="5894" width="11.42578125" style="3" customWidth="1"/>
    <col min="5895" max="6137" width="9.140625" style="3"/>
    <col min="6138" max="6138" width="3.85546875" style="3" customWidth="1"/>
    <col min="6139" max="6139" width="14.28515625" style="3" customWidth="1"/>
    <col min="6140" max="6140" width="33.5703125" style="3" customWidth="1"/>
    <col min="6141" max="6141" width="9.28515625" style="3" customWidth="1"/>
    <col min="6142" max="6142" width="8.42578125" style="3" customWidth="1"/>
    <col min="6143" max="6143" width="9.7109375" style="3" customWidth="1"/>
    <col min="6144" max="6150" width="11.42578125" style="3" customWidth="1"/>
    <col min="6151" max="6393" width="9.140625" style="3"/>
    <col min="6394" max="6394" width="3.85546875" style="3" customWidth="1"/>
    <col min="6395" max="6395" width="14.28515625" style="3" customWidth="1"/>
    <col min="6396" max="6396" width="33.5703125" style="3" customWidth="1"/>
    <col min="6397" max="6397" width="9.28515625" style="3" customWidth="1"/>
    <col min="6398" max="6398" width="8.42578125" style="3" customWidth="1"/>
    <col min="6399" max="6399" width="9.7109375" style="3" customWidth="1"/>
    <col min="6400" max="6406" width="11.42578125" style="3" customWidth="1"/>
    <col min="6407" max="6649" width="9.140625" style="3"/>
    <col min="6650" max="6650" width="3.85546875" style="3" customWidth="1"/>
    <col min="6651" max="6651" width="14.28515625" style="3" customWidth="1"/>
    <col min="6652" max="6652" width="33.5703125" style="3" customWidth="1"/>
    <col min="6653" max="6653" width="9.28515625" style="3" customWidth="1"/>
    <col min="6654" max="6654" width="8.42578125" style="3" customWidth="1"/>
    <col min="6655" max="6655" width="9.7109375" style="3" customWidth="1"/>
    <col min="6656" max="6662" width="11.42578125" style="3" customWidth="1"/>
    <col min="6663" max="6905" width="9.140625" style="3"/>
    <col min="6906" max="6906" width="3.85546875" style="3" customWidth="1"/>
    <col min="6907" max="6907" width="14.28515625" style="3" customWidth="1"/>
    <col min="6908" max="6908" width="33.5703125" style="3" customWidth="1"/>
    <col min="6909" max="6909" width="9.28515625" style="3" customWidth="1"/>
    <col min="6910" max="6910" width="8.42578125" style="3" customWidth="1"/>
    <col min="6911" max="6911" width="9.7109375" style="3" customWidth="1"/>
    <col min="6912" max="6918" width="11.42578125" style="3" customWidth="1"/>
    <col min="6919" max="7161" width="9.140625" style="3"/>
    <col min="7162" max="7162" width="3.85546875" style="3" customWidth="1"/>
    <col min="7163" max="7163" width="14.28515625" style="3" customWidth="1"/>
    <col min="7164" max="7164" width="33.5703125" style="3" customWidth="1"/>
    <col min="7165" max="7165" width="9.28515625" style="3" customWidth="1"/>
    <col min="7166" max="7166" width="8.42578125" style="3" customWidth="1"/>
    <col min="7167" max="7167" width="9.7109375" style="3" customWidth="1"/>
    <col min="7168" max="7174" width="11.42578125" style="3" customWidth="1"/>
    <col min="7175" max="7417" width="9.140625" style="3"/>
    <col min="7418" max="7418" width="3.85546875" style="3" customWidth="1"/>
    <col min="7419" max="7419" width="14.28515625" style="3" customWidth="1"/>
    <col min="7420" max="7420" width="33.5703125" style="3" customWidth="1"/>
    <col min="7421" max="7421" width="9.28515625" style="3" customWidth="1"/>
    <col min="7422" max="7422" width="8.42578125" style="3" customWidth="1"/>
    <col min="7423" max="7423" width="9.7109375" style="3" customWidth="1"/>
    <col min="7424" max="7430" width="11.42578125" style="3" customWidth="1"/>
    <col min="7431" max="7673" width="9.140625" style="3"/>
    <col min="7674" max="7674" width="3.85546875" style="3" customWidth="1"/>
    <col min="7675" max="7675" width="14.28515625" style="3" customWidth="1"/>
    <col min="7676" max="7676" width="33.5703125" style="3" customWidth="1"/>
    <col min="7677" max="7677" width="9.28515625" style="3" customWidth="1"/>
    <col min="7678" max="7678" width="8.42578125" style="3" customWidth="1"/>
    <col min="7679" max="7679" width="9.7109375" style="3" customWidth="1"/>
    <col min="7680" max="7686" width="11.42578125" style="3" customWidth="1"/>
    <col min="7687" max="7929" width="9.140625" style="3"/>
    <col min="7930" max="7930" width="3.85546875" style="3" customWidth="1"/>
    <col min="7931" max="7931" width="14.28515625" style="3" customWidth="1"/>
    <col min="7932" max="7932" width="33.5703125" style="3" customWidth="1"/>
    <col min="7933" max="7933" width="9.28515625" style="3" customWidth="1"/>
    <col min="7934" max="7934" width="8.42578125" style="3" customWidth="1"/>
    <col min="7935" max="7935" width="9.7109375" style="3" customWidth="1"/>
    <col min="7936" max="7942" width="11.42578125" style="3" customWidth="1"/>
    <col min="7943" max="8185" width="9.140625" style="3"/>
    <col min="8186" max="8186" width="3.85546875" style="3" customWidth="1"/>
    <col min="8187" max="8187" width="14.28515625" style="3" customWidth="1"/>
    <col min="8188" max="8188" width="33.5703125" style="3" customWidth="1"/>
    <col min="8189" max="8189" width="9.28515625" style="3" customWidth="1"/>
    <col min="8190" max="8190" width="8.42578125" style="3" customWidth="1"/>
    <col min="8191" max="8191" width="9.7109375" style="3" customWidth="1"/>
    <col min="8192" max="8198" width="11.42578125" style="3" customWidth="1"/>
    <col min="8199" max="8441" width="9.140625" style="3"/>
    <col min="8442" max="8442" width="3.85546875" style="3" customWidth="1"/>
    <col min="8443" max="8443" width="14.28515625" style="3" customWidth="1"/>
    <col min="8444" max="8444" width="33.5703125" style="3" customWidth="1"/>
    <col min="8445" max="8445" width="9.28515625" style="3" customWidth="1"/>
    <col min="8446" max="8446" width="8.42578125" style="3" customWidth="1"/>
    <col min="8447" max="8447" width="9.7109375" style="3" customWidth="1"/>
    <col min="8448" max="8454" width="11.42578125" style="3" customWidth="1"/>
    <col min="8455" max="8697" width="9.140625" style="3"/>
    <col min="8698" max="8698" width="3.85546875" style="3" customWidth="1"/>
    <col min="8699" max="8699" width="14.28515625" style="3" customWidth="1"/>
    <col min="8700" max="8700" width="33.5703125" style="3" customWidth="1"/>
    <col min="8701" max="8701" width="9.28515625" style="3" customWidth="1"/>
    <col min="8702" max="8702" width="8.42578125" style="3" customWidth="1"/>
    <col min="8703" max="8703" width="9.7109375" style="3" customWidth="1"/>
    <col min="8704" max="8710" width="11.42578125" style="3" customWidth="1"/>
    <col min="8711" max="8953" width="9.140625" style="3"/>
    <col min="8954" max="8954" width="3.85546875" style="3" customWidth="1"/>
    <col min="8955" max="8955" width="14.28515625" style="3" customWidth="1"/>
    <col min="8956" max="8956" width="33.5703125" style="3" customWidth="1"/>
    <col min="8957" max="8957" width="9.28515625" style="3" customWidth="1"/>
    <col min="8958" max="8958" width="8.42578125" style="3" customWidth="1"/>
    <col min="8959" max="8959" width="9.7109375" style="3" customWidth="1"/>
    <col min="8960" max="8966" width="11.42578125" style="3" customWidth="1"/>
    <col min="8967" max="9209" width="9.140625" style="3"/>
    <col min="9210" max="9210" width="3.85546875" style="3" customWidth="1"/>
    <col min="9211" max="9211" width="14.28515625" style="3" customWidth="1"/>
    <col min="9212" max="9212" width="33.5703125" style="3" customWidth="1"/>
    <col min="9213" max="9213" width="9.28515625" style="3" customWidth="1"/>
    <col min="9214" max="9214" width="8.42578125" style="3" customWidth="1"/>
    <col min="9215" max="9215" width="9.7109375" style="3" customWidth="1"/>
    <col min="9216" max="9222" width="11.42578125" style="3" customWidth="1"/>
    <col min="9223" max="9465" width="9.140625" style="3"/>
    <col min="9466" max="9466" width="3.85546875" style="3" customWidth="1"/>
    <col min="9467" max="9467" width="14.28515625" style="3" customWidth="1"/>
    <col min="9468" max="9468" width="33.5703125" style="3" customWidth="1"/>
    <col min="9469" max="9469" width="9.28515625" style="3" customWidth="1"/>
    <col min="9470" max="9470" width="8.42578125" style="3" customWidth="1"/>
    <col min="9471" max="9471" width="9.7109375" style="3" customWidth="1"/>
    <col min="9472" max="9478" width="11.42578125" style="3" customWidth="1"/>
    <col min="9479" max="9721" width="9.140625" style="3"/>
    <col min="9722" max="9722" width="3.85546875" style="3" customWidth="1"/>
    <col min="9723" max="9723" width="14.28515625" style="3" customWidth="1"/>
    <col min="9724" max="9724" width="33.5703125" style="3" customWidth="1"/>
    <col min="9725" max="9725" width="9.28515625" style="3" customWidth="1"/>
    <col min="9726" max="9726" width="8.42578125" style="3" customWidth="1"/>
    <col min="9727" max="9727" width="9.7109375" style="3" customWidth="1"/>
    <col min="9728" max="9734" width="11.42578125" style="3" customWidth="1"/>
    <col min="9735" max="9977" width="9.140625" style="3"/>
    <col min="9978" max="9978" width="3.85546875" style="3" customWidth="1"/>
    <col min="9979" max="9979" width="14.28515625" style="3" customWidth="1"/>
    <col min="9980" max="9980" width="33.5703125" style="3" customWidth="1"/>
    <col min="9981" max="9981" width="9.28515625" style="3" customWidth="1"/>
    <col min="9982" max="9982" width="8.42578125" style="3" customWidth="1"/>
    <col min="9983" max="9983" width="9.7109375" style="3" customWidth="1"/>
    <col min="9984" max="9990" width="11.42578125" style="3" customWidth="1"/>
    <col min="9991" max="10233" width="9.140625" style="3"/>
    <col min="10234" max="10234" width="3.85546875" style="3" customWidth="1"/>
    <col min="10235" max="10235" width="14.28515625" style="3" customWidth="1"/>
    <col min="10236" max="10236" width="33.5703125" style="3" customWidth="1"/>
    <col min="10237" max="10237" width="9.28515625" style="3" customWidth="1"/>
    <col min="10238" max="10238" width="8.42578125" style="3" customWidth="1"/>
    <col min="10239" max="10239" width="9.7109375" style="3" customWidth="1"/>
    <col min="10240" max="10246" width="11.42578125" style="3" customWidth="1"/>
    <col min="10247" max="10489" width="9.140625" style="3"/>
    <col min="10490" max="10490" width="3.85546875" style="3" customWidth="1"/>
    <col min="10491" max="10491" width="14.28515625" style="3" customWidth="1"/>
    <col min="10492" max="10492" width="33.5703125" style="3" customWidth="1"/>
    <col min="10493" max="10493" width="9.28515625" style="3" customWidth="1"/>
    <col min="10494" max="10494" width="8.42578125" style="3" customWidth="1"/>
    <col min="10495" max="10495" width="9.7109375" style="3" customWidth="1"/>
    <col min="10496" max="10502" width="11.42578125" style="3" customWidth="1"/>
    <col min="10503" max="10745" width="9.140625" style="3"/>
    <col min="10746" max="10746" width="3.85546875" style="3" customWidth="1"/>
    <col min="10747" max="10747" width="14.28515625" style="3" customWidth="1"/>
    <col min="10748" max="10748" width="33.5703125" style="3" customWidth="1"/>
    <col min="10749" max="10749" width="9.28515625" style="3" customWidth="1"/>
    <col min="10750" max="10750" width="8.42578125" style="3" customWidth="1"/>
    <col min="10751" max="10751" width="9.7109375" style="3" customWidth="1"/>
    <col min="10752" max="10758" width="11.42578125" style="3" customWidth="1"/>
    <col min="10759" max="11001" width="9.140625" style="3"/>
    <col min="11002" max="11002" width="3.85546875" style="3" customWidth="1"/>
    <col min="11003" max="11003" width="14.28515625" style="3" customWidth="1"/>
    <col min="11004" max="11004" width="33.5703125" style="3" customWidth="1"/>
    <col min="11005" max="11005" width="9.28515625" style="3" customWidth="1"/>
    <col min="11006" max="11006" width="8.42578125" style="3" customWidth="1"/>
    <col min="11007" max="11007" width="9.7109375" style="3" customWidth="1"/>
    <col min="11008" max="11014" width="11.42578125" style="3" customWidth="1"/>
    <col min="11015" max="11257" width="9.140625" style="3"/>
    <col min="11258" max="11258" width="3.85546875" style="3" customWidth="1"/>
    <col min="11259" max="11259" width="14.28515625" style="3" customWidth="1"/>
    <col min="11260" max="11260" width="33.5703125" style="3" customWidth="1"/>
    <col min="11261" max="11261" width="9.28515625" style="3" customWidth="1"/>
    <col min="11262" max="11262" width="8.42578125" style="3" customWidth="1"/>
    <col min="11263" max="11263" width="9.7109375" style="3" customWidth="1"/>
    <col min="11264" max="11270" width="11.42578125" style="3" customWidth="1"/>
    <col min="11271" max="11513" width="9.140625" style="3"/>
    <col min="11514" max="11514" width="3.85546875" style="3" customWidth="1"/>
    <col min="11515" max="11515" width="14.28515625" style="3" customWidth="1"/>
    <col min="11516" max="11516" width="33.5703125" style="3" customWidth="1"/>
    <col min="11517" max="11517" width="9.28515625" style="3" customWidth="1"/>
    <col min="11518" max="11518" width="8.42578125" style="3" customWidth="1"/>
    <col min="11519" max="11519" width="9.7109375" style="3" customWidth="1"/>
    <col min="11520" max="11526" width="11.42578125" style="3" customWidth="1"/>
    <col min="11527" max="11769" width="9.140625" style="3"/>
    <col min="11770" max="11770" width="3.85546875" style="3" customWidth="1"/>
    <col min="11771" max="11771" width="14.28515625" style="3" customWidth="1"/>
    <col min="11772" max="11772" width="33.5703125" style="3" customWidth="1"/>
    <col min="11773" max="11773" width="9.28515625" style="3" customWidth="1"/>
    <col min="11774" max="11774" width="8.42578125" style="3" customWidth="1"/>
    <col min="11775" max="11775" width="9.7109375" style="3" customWidth="1"/>
    <col min="11776" max="11782" width="11.42578125" style="3" customWidth="1"/>
    <col min="11783" max="12025" width="9.140625" style="3"/>
    <col min="12026" max="12026" width="3.85546875" style="3" customWidth="1"/>
    <col min="12027" max="12027" width="14.28515625" style="3" customWidth="1"/>
    <col min="12028" max="12028" width="33.5703125" style="3" customWidth="1"/>
    <col min="12029" max="12029" width="9.28515625" style="3" customWidth="1"/>
    <col min="12030" max="12030" width="8.42578125" style="3" customWidth="1"/>
    <col min="12031" max="12031" width="9.7109375" style="3" customWidth="1"/>
    <col min="12032" max="12038" width="11.42578125" style="3" customWidth="1"/>
    <col min="12039" max="12281" width="9.140625" style="3"/>
    <col min="12282" max="12282" width="3.85546875" style="3" customWidth="1"/>
    <col min="12283" max="12283" width="14.28515625" style="3" customWidth="1"/>
    <col min="12284" max="12284" width="33.5703125" style="3" customWidth="1"/>
    <col min="12285" max="12285" width="9.28515625" style="3" customWidth="1"/>
    <col min="12286" max="12286" width="8.42578125" style="3" customWidth="1"/>
    <col min="12287" max="12287" width="9.7109375" style="3" customWidth="1"/>
    <col min="12288" max="12294" width="11.42578125" style="3" customWidth="1"/>
    <col min="12295" max="12537" width="9.140625" style="3"/>
    <col min="12538" max="12538" width="3.85546875" style="3" customWidth="1"/>
    <col min="12539" max="12539" width="14.28515625" style="3" customWidth="1"/>
    <col min="12540" max="12540" width="33.5703125" style="3" customWidth="1"/>
    <col min="12541" max="12541" width="9.28515625" style="3" customWidth="1"/>
    <col min="12542" max="12542" width="8.42578125" style="3" customWidth="1"/>
    <col min="12543" max="12543" width="9.7109375" style="3" customWidth="1"/>
    <col min="12544" max="12550" width="11.42578125" style="3" customWidth="1"/>
    <col min="12551" max="12793" width="9.140625" style="3"/>
    <col min="12794" max="12794" width="3.85546875" style="3" customWidth="1"/>
    <col min="12795" max="12795" width="14.28515625" style="3" customWidth="1"/>
    <col min="12796" max="12796" width="33.5703125" style="3" customWidth="1"/>
    <col min="12797" max="12797" width="9.28515625" style="3" customWidth="1"/>
    <col min="12798" max="12798" width="8.42578125" style="3" customWidth="1"/>
    <col min="12799" max="12799" width="9.7109375" style="3" customWidth="1"/>
    <col min="12800" max="12806" width="11.42578125" style="3" customWidth="1"/>
    <col min="12807" max="13049" width="9.140625" style="3"/>
    <col min="13050" max="13050" width="3.85546875" style="3" customWidth="1"/>
    <col min="13051" max="13051" width="14.28515625" style="3" customWidth="1"/>
    <col min="13052" max="13052" width="33.5703125" style="3" customWidth="1"/>
    <col min="13053" max="13053" width="9.28515625" style="3" customWidth="1"/>
    <col min="13054" max="13054" width="8.42578125" style="3" customWidth="1"/>
    <col min="13055" max="13055" width="9.7109375" style="3" customWidth="1"/>
    <col min="13056" max="13062" width="11.42578125" style="3" customWidth="1"/>
    <col min="13063" max="13305" width="9.140625" style="3"/>
    <col min="13306" max="13306" width="3.85546875" style="3" customWidth="1"/>
    <col min="13307" max="13307" width="14.28515625" style="3" customWidth="1"/>
    <col min="13308" max="13308" width="33.5703125" style="3" customWidth="1"/>
    <col min="13309" max="13309" width="9.28515625" style="3" customWidth="1"/>
    <col min="13310" max="13310" width="8.42578125" style="3" customWidth="1"/>
    <col min="13311" max="13311" width="9.7109375" style="3" customWidth="1"/>
    <col min="13312" max="13318" width="11.42578125" style="3" customWidth="1"/>
    <col min="13319" max="13561" width="9.140625" style="3"/>
    <col min="13562" max="13562" width="3.85546875" style="3" customWidth="1"/>
    <col min="13563" max="13563" width="14.28515625" style="3" customWidth="1"/>
    <col min="13564" max="13564" width="33.5703125" style="3" customWidth="1"/>
    <col min="13565" max="13565" width="9.28515625" style="3" customWidth="1"/>
    <col min="13566" max="13566" width="8.42578125" style="3" customWidth="1"/>
    <col min="13567" max="13567" width="9.7109375" style="3" customWidth="1"/>
    <col min="13568" max="13574" width="11.42578125" style="3" customWidth="1"/>
    <col min="13575" max="13817" width="9.140625" style="3"/>
    <col min="13818" max="13818" width="3.85546875" style="3" customWidth="1"/>
    <col min="13819" max="13819" width="14.28515625" style="3" customWidth="1"/>
    <col min="13820" max="13820" width="33.5703125" style="3" customWidth="1"/>
    <col min="13821" max="13821" width="9.28515625" style="3" customWidth="1"/>
    <col min="13822" max="13822" width="8.42578125" style="3" customWidth="1"/>
    <col min="13823" max="13823" width="9.7109375" style="3" customWidth="1"/>
    <col min="13824" max="13830" width="11.42578125" style="3" customWidth="1"/>
    <col min="13831" max="14073" width="9.140625" style="3"/>
    <col min="14074" max="14074" width="3.85546875" style="3" customWidth="1"/>
    <col min="14075" max="14075" width="14.28515625" style="3" customWidth="1"/>
    <col min="14076" max="14076" width="33.5703125" style="3" customWidth="1"/>
    <col min="14077" max="14077" width="9.28515625" style="3" customWidth="1"/>
    <col min="14078" max="14078" width="8.42578125" style="3" customWidth="1"/>
    <col min="14079" max="14079" width="9.7109375" style="3" customWidth="1"/>
    <col min="14080" max="14086" width="11.42578125" style="3" customWidth="1"/>
    <col min="14087" max="14329" width="9.140625" style="3"/>
    <col min="14330" max="14330" width="3.85546875" style="3" customWidth="1"/>
    <col min="14331" max="14331" width="14.28515625" style="3" customWidth="1"/>
    <col min="14332" max="14332" width="33.5703125" style="3" customWidth="1"/>
    <col min="14333" max="14333" width="9.28515625" style="3" customWidth="1"/>
    <col min="14334" max="14334" width="8.42578125" style="3" customWidth="1"/>
    <col min="14335" max="14335" width="9.7109375" style="3" customWidth="1"/>
    <col min="14336" max="14342" width="11.42578125" style="3" customWidth="1"/>
    <col min="14343" max="14585" width="9.140625" style="3"/>
    <col min="14586" max="14586" width="3.85546875" style="3" customWidth="1"/>
    <col min="14587" max="14587" width="14.28515625" style="3" customWidth="1"/>
    <col min="14588" max="14588" width="33.5703125" style="3" customWidth="1"/>
    <col min="14589" max="14589" width="9.28515625" style="3" customWidth="1"/>
    <col min="14590" max="14590" width="8.42578125" style="3" customWidth="1"/>
    <col min="14591" max="14591" width="9.7109375" style="3" customWidth="1"/>
    <col min="14592" max="14598" width="11.42578125" style="3" customWidth="1"/>
    <col min="14599" max="14841" width="9.140625" style="3"/>
    <col min="14842" max="14842" width="3.85546875" style="3" customWidth="1"/>
    <col min="14843" max="14843" width="14.28515625" style="3" customWidth="1"/>
    <col min="14844" max="14844" width="33.5703125" style="3" customWidth="1"/>
    <col min="14845" max="14845" width="9.28515625" style="3" customWidth="1"/>
    <col min="14846" max="14846" width="8.42578125" style="3" customWidth="1"/>
    <col min="14847" max="14847" width="9.7109375" style="3" customWidth="1"/>
    <col min="14848" max="14854" width="11.42578125" style="3" customWidth="1"/>
    <col min="14855" max="15097" width="9.140625" style="3"/>
    <col min="15098" max="15098" width="3.85546875" style="3" customWidth="1"/>
    <col min="15099" max="15099" width="14.28515625" style="3" customWidth="1"/>
    <col min="15100" max="15100" width="33.5703125" style="3" customWidth="1"/>
    <col min="15101" max="15101" width="9.28515625" style="3" customWidth="1"/>
    <col min="15102" max="15102" width="8.42578125" style="3" customWidth="1"/>
    <col min="15103" max="15103" width="9.7109375" style="3" customWidth="1"/>
    <col min="15104" max="15110" width="11.42578125" style="3" customWidth="1"/>
    <col min="15111" max="15353" width="9.140625" style="3"/>
    <col min="15354" max="15354" width="3.85546875" style="3" customWidth="1"/>
    <col min="15355" max="15355" width="14.28515625" style="3" customWidth="1"/>
    <col min="15356" max="15356" width="33.5703125" style="3" customWidth="1"/>
    <col min="15357" max="15357" width="9.28515625" style="3" customWidth="1"/>
    <col min="15358" max="15358" width="8.42578125" style="3" customWidth="1"/>
    <col min="15359" max="15359" width="9.7109375" style="3" customWidth="1"/>
    <col min="15360" max="15366" width="11.42578125" style="3" customWidth="1"/>
    <col min="15367" max="15609" width="9.140625" style="3"/>
    <col min="15610" max="15610" width="3.85546875" style="3" customWidth="1"/>
    <col min="15611" max="15611" width="14.28515625" style="3" customWidth="1"/>
    <col min="15612" max="15612" width="33.5703125" style="3" customWidth="1"/>
    <col min="15613" max="15613" width="9.28515625" style="3" customWidth="1"/>
    <col min="15614" max="15614" width="8.42578125" style="3" customWidth="1"/>
    <col min="15615" max="15615" width="9.7109375" style="3" customWidth="1"/>
    <col min="15616" max="15622" width="11.42578125" style="3" customWidth="1"/>
    <col min="15623" max="15865" width="9.140625" style="3"/>
    <col min="15866" max="15866" width="3.85546875" style="3" customWidth="1"/>
    <col min="15867" max="15867" width="14.28515625" style="3" customWidth="1"/>
    <col min="15868" max="15868" width="33.5703125" style="3" customWidth="1"/>
    <col min="15869" max="15869" width="9.28515625" style="3" customWidth="1"/>
    <col min="15870" max="15870" width="8.42578125" style="3" customWidth="1"/>
    <col min="15871" max="15871" width="9.7109375" style="3" customWidth="1"/>
    <col min="15872" max="15878" width="11.42578125" style="3" customWidth="1"/>
    <col min="15879" max="16121" width="9.140625" style="3"/>
    <col min="16122" max="16122" width="3.85546875" style="3" customWidth="1"/>
    <col min="16123" max="16123" width="14.28515625" style="3" customWidth="1"/>
    <col min="16124" max="16124" width="33.5703125" style="3" customWidth="1"/>
    <col min="16125" max="16125" width="9.28515625" style="3" customWidth="1"/>
    <col min="16126" max="16126" width="8.42578125" style="3" customWidth="1"/>
    <col min="16127" max="16127" width="9.7109375" style="3" customWidth="1"/>
    <col min="16128" max="16134" width="11.42578125" style="3" customWidth="1"/>
    <col min="16135" max="16384" width="9.140625" style="3"/>
  </cols>
  <sheetData>
    <row r="1" spans="1:6">
      <c r="A1" s="520" t="s">
        <v>454</v>
      </c>
      <c r="B1" s="520"/>
      <c r="C1" s="520"/>
      <c r="D1" s="520"/>
      <c r="E1" s="520"/>
      <c r="F1" s="520"/>
    </row>
    <row r="2" spans="1:6" ht="15">
      <c r="A2" s="500" t="s">
        <v>422</v>
      </c>
      <c r="B2" s="500"/>
      <c r="C2" s="500"/>
      <c r="D2" s="500"/>
      <c r="E2" s="500"/>
      <c r="F2" s="500"/>
    </row>
    <row r="3" spans="1:6" ht="15.75" thickBot="1">
      <c r="A3" s="519"/>
      <c r="B3" s="519"/>
      <c r="C3" s="519"/>
      <c r="D3" s="519"/>
      <c r="E3" s="519"/>
      <c r="F3" s="519"/>
    </row>
    <row r="4" spans="1:6" s="1" customFormat="1" ht="31.5" customHeight="1">
      <c r="A4" s="501" t="s">
        <v>0</v>
      </c>
      <c r="B4" s="497" t="s">
        <v>8</v>
      </c>
      <c r="C4" s="497" t="s">
        <v>9</v>
      </c>
      <c r="D4" s="497" t="s">
        <v>10</v>
      </c>
      <c r="E4" s="492" t="s">
        <v>11</v>
      </c>
      <c r="F4" s="492"/>
    </row>
    <row r="5" spans="1:6" s="1" customFormat="1" ht="23.25" customHeight="1" thickBot="1">
      <c r="A5" s="502"/>
      <c r="B5" s="498"/>
      <c r="C5" s="498"/>
      <c r="D5" s="498"/>
      <c r="E5" s="12" t="s">
        <v>12</v>
      </c>
      <c r="F5" s="12" t="s">
        <v>6</v>
      </c>
    </row>
    <row r="6" spans="1:6" s="1" customFormat="1" ht="21.75" customHeight="1" thickBot="1">
      <c r="A6" s="135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s="1" customFormat="1" ht="15">
      <c r="A7" s="374"/>
      <c r="B7" s="376" t="s">
        <v>360</v>
      </c>
      <c r="C7" s="375"/>
      <c r="D7" s="375"/>
      <c r="E7" s="377"/>
      <c r="F7" s="377"/>
    </row>
    <row r="8" spans="1:6" s="378" customFormat="1" ht="24" customHeight="1">
      <c r="A8" s="31" t="s">
        <v>165</v>
      </c>
      <c r="B8" s="28" t="s">
        <v>361</v>
      </c>
      <c r="C8" s="8" t="s">
        <v>4</v>
      </c>
      <c r="D8" s="256">
        <v>2</v>
      </c>
      <c r="E8" s="8"/>
      <c r="F8" s="30"/>
    </row>
    <row r="9" spans="1:6" s="378" customFormat="1" ht="15">
      <c r="A9" s="31"/>
      <c r="B9" s="5" t="s">
        <v>18</v>
      </c>
      <c r="C9" s="8"/>
      <c r="D9" s="30"/>
      <c r="E9" s="8"/>
      <c r="F9" s="30"/>
    </row>
    <row r="10" spans="1:6" s="378" customFormat="1" ht="15">
      <c r="A10" s="31"/>
      <c r="B10" s="32" t="s">
        <v>362</v>
      </c>
      <c r="C10" s="8" t="s">
        <v>4</v>
      </c>
      <c r="D10" s="263">
        <v>2</v>
      </c>
      <c r="E10" s="30"/>
      <c r="F10" s="30"/>
    </row>
    <row r="11" spans="1:6" s="380" customFormat="1" ht="22.5" customHeight="1">
      <c r="A11" s="34">
        <v>2</v>
      </c>
      <c r="B11" s="257" t="s">
        <v>363</v>
      </c>
      <c r="C11" s="36" t="s">
        <v>3</v>
      </c>
      <c r="D11" s="256">
        <v>4</v>
      </c>
      <c r="E11" s="36"/>
      <c r="F11" s="38"/>
    </row>
    <row r="12" spans="1:6" s="380" customFormat="1" ht="15">
      <c r="A12" s="34"/>
      <c r="B12" s="2" t="s">
        <v>18</v>
      </c>
      <c r="C12" s="36"/>
      <c r="D12" s="38"/>
      <c r="E12" s="36"/>
      <c r="F12" s="38"/>
    </row>
    <row r="13" spans="1:6" s="380" customFormat="1" ht="15">
      <c r="A13" s="34"/>
      <c r="B13" s="35" t="s">
        <v>364</v>
      </c>
      <c r="C13" s="36" t="s">
        <v>3</v>
      </c>
      <c r="D13" s="39">
        <v>4</v>
      </c>
      <c r="E13" s="38"/>
      <c r="F13" s="38"/>
    </row>
    <row r="14" spans="1:6" s="379" customFormat="1" ht="15">
      <c r="A14" s="261">
        <v>3</v>
      </c>
      <c r="B14" s="28" t="s">
        <v>428</v>
      </c>
      <c r="C14" s="8" t="s">
        <v>4</v>
      </c>
      <c r="D14" s="256">
        <v>1</v>
      </c>
      <c r="E14" s="8"/>
      <c r="F14" s="30"/>
    </row>
    <row r="15" spans="1:6" s="379" customFormat="1" ht="15">
      <c r="A15" s="261"/>
      <c r="B15" s="5" t="s">
        <v>18</v>
      </c>
      <c r="C15" s="8"/>
      <c r="D15" s="30"/>
      <c r="E15" s="8"/>
      <c r="F15" s="30"/>
    </row>
    <row r="16" spans="1:6" s="379" customFormat="1" ht="15">
      <c r="A16" s="261"/>
      <c r="B16" s="32" t="s">
        <v>429</v>
      </c>
      <c r="C16" s="8" t="s">
        <v>4</v>
      </c>
      <c r="D16" s="263">
        <v>1</v>
      </c>
      <c r="E16" s="394"/>
      <c r="F16" s="30"/>
    </row>
    <row r="17" spans="1:6" s="380" customFormat="1" ht="15">
      <c r="A17" s="34">
        <v>4</v>
      </c>
      <c r="B17" s="257" t="s">
        <v>430</v>
      </c>
      <c r="C17" s="36" t="s">
        <v>3</v>
      </c>
      <c r="D17" s="256">
        <v>2</v>
      </c>
      <c r="E17" s="36"/>
      <c r="F17" s="38"/>
    </row>
    <row r="18" spans="1:6" s="380" customFormat="1" ht="15">
      <c r="A18" s="34"/>
      <c r="B18" s="2" t="s">
        <v>18</v>
      </c>
      <c r="C18" s="36"/>
      <c r="D18" s="38"/>
      <c r="E18" s="36"/>
      <c r="F18" s="38"/>
    </row>
    <row r="19" spans="1:6" s="380" customFormat="1" ht="15">
      <c r="A19" s="34"/>
      <c r="B19" s="35" t="s">
        <v>431</v>
      </c>
      <c r="C19" s="36" t="s">
        <v>3</v>
      </c>
      <c r="D19" s="39">
        <v>2</v>
      </c>
      <c r="E19" s="372"/>
      <c r="F19" s="38"/>
    </row>
    <row r="20" spans="1:6" s="379" customFormat="1" ht="15">
      <c r="A20" s="261">
        <v>3</v>
      </c>
      <c r="B20" s="28" t="s">
        <v>432</v>
      </c>
      <c r="C20" s="8" t="s">
        <v>4</v>
      </c>
      <c r="D20" s="256">
        <v>1</v>
      </c>
      <c r="E20" s="8"/>
      <c r="F20" s="30"/>
    </row>
    <row r="21" spans="1:6" s="379" customFormat="1" ht="15">
      <c r="A21" s="261"/>
      <c r="B21" s="5" t="s">
        <v>18</v>
      </c>
      <c r="C21" s="8"/>
      <c r="D21" s="30"/>
      <c r="E21" s="8"/>
      <c r="F21" s="30"/>
    </row>
    <row r="22" spans="1:6" s="379" customFormat="1" ht="15">
      <c r="A22" s="261"/>
      <c r="B22" s="32" t="s">
        <v>433</v>
      </c>
      <c r="C22" s="8" t="s">
        <v>4</v>
      </c>
      <c r="D22" s="263">
        <v>1</v>
      </c>
      <c r="E22" s="394"/>
      <c r="F22" s="30"/>
    </row>
    <row r="23" spans="1:6" s="380" customFormat="1" ht="15">
      <c r="A23" s="34">
        <v>4</v>
      </c>
      <c r="B23" s="257" t="s">
        <v>434</v>
      </c>
      <c r="C23" s="36" t="s">
        <v>3</v>
      </c>
      <c r="D23" s="256">
        <v>2</v>
      </c>
      <c r="E23" s="36"/>
      <c r="F23" s="38"/>
    </row>
    <row r="24" spans="1:6" s="380" customFormat="1" ht="15">
      <c r="A24" s="34"/>
      <c r="B24" s="2" t="s">
        <v>18</v>
      </c>
      <c r="C24" s="36"/>
      <c r="D24" s="38"/>
      <c r="E24" s="36"/>
      <c r="F24" s="38"/>
    </row>
    <row r="25" spans="1:6" s="380" customFormat="1" ht="15">
      <c r="A25" s="34"/>
      <c r="B25" s="35" t="s">
        <v>435</v>
      </c>
      <c r="C25" s="36" t="s">
        <v>3</v>
      </c>
      <c r="D25" s="39">
        <v>2</v>
      </c>
      <c r="E25" s="372"/>
      <c r="F25" s="38"/>
    </row>
    <row r="26" spans="1:6" s="379" customFormat="1" ht="15">
      <c r="A26" s="31"/>
      <c r="B26" s="376" t="s">
        <v>365</v>
      </c>
      <c r="C26" s="8"/>
      <c r="D26" s="30"/>
      <c r="E26" s="33"/>
      <c r="F26" s="33"/>
    </row>
    <row r="27" spans="1:6" s="379" customFormat="1" ht="15">
      <c r="A27" s="34">
        <v>5</v>
      </c>
      <c r="B27" s="257" t="s">
        <v>366</v>
      </c>
      <c r="C27" s="36" t="s">
        <v>4</v>
      </c>
      <c r="D27" s="222">
        <v>12</v>
      </c>
      <c r="E27" s="36"/>
      <c r="F27" s="38"/>
    </row>
    <row r="28" spans="1:6" s="379" customFormat="1" ht="15">
      <c r="A28" s="34"/>
      <c r="B28" s="2" t="s">
        <v>18</v>
      </c>
      <c r="C28" s="36"/>
      <c r="D28" s="38"/>
      <c r="E28" s="36"/>
      <c r="F28" s="38"/>
    </row>
    <row r="29" spans="1:6" s="379" customFormat="1" ht="15">
      <c r="A29" s="34"/>
      <c r="B29" s="381" t="s">
        <v>391</v>
      </c>
      <c r="C29" s="36" t="s">
        <v>3</v>
      </c>
      <c r="D29" s="382">
        <v>2</v>
      </c>
      <c r="E29" s="372"/>
      <c r="F29" s="38"/>
    </row>
    <row r="30" spans="1:6" s="379" customFormat="1" ht="15">
      <c r="A30" s="34"/>
      <c r="B30" s="381" t="s">
        <v>439</v>
      </c>
      <c r="C30" s="36" t="s">
        <v>3</v>
      </c>
      <c r="D30" s="382">
        <v>5</v>
      </c>
      <c r="E30" s="372"/>
      <c r="F30" s="38"/>
    </row>
    <row r="31" spans="1:6" s="379" customFormat="1" ht="15">
      <c r="A31" s="34"/>
      <c r="B31" s="381" t="s">
        <v>390</v>
      </c>
      <c r="C31" s="36" t="s">
        <v>3</v>
      </c>
      <c r="D31" s="382">
        <v>1</v>
      </c>
      <c r="E31" s="372"/>
      <c r="F31" s="38"/>
    </row>
    <row r="32" spans="1:6" s="379" customFormat="1" ht="15">
      <c r="A32" s="34"/>
      <c r="B32" s="381" t="s">
        <v>438</v>
      </c>
      <c r="C32" s="36" t="s">
        <v>3</v>
      </c>
      <c r="D32" s="382">
        <v>2</v>
      </c>
      <c r="E32" s="372"/>
      <c r="F32" s="38"/>
    </row>
    <row r="33" spans="1:6" s="379" customFormat="1" ht="15">
      <c r="A33" s="34"/>
      <c r="B33" s="381" t="s">
        <v>437</v>
      </c>
      <c r="C33" s="36" t="s">
        <v>3</v>
      </c>
      <c r="D33" s="382">
        <v>1</v>
      </c>
      <c r="E33" s="372"/>
      <c r="F33" s="38"/>
    </row>
    <row r="34" spans="1:6" s="379" customFormat="1" ht="15">
      <c r="A34" s="34"/>
      <c r="B34" s="381" t="s">
        <v>436</v>
      </c>
      <c r="C34" s="36" t="s">
        <v>3</v>
      </c>
      <c r="D34" s="382">
        <v>1</v>
      </c>
      <c r="E34" s="372"/>
      <c r="F34" s="38"/>
    </row>
    <row r="35" spans="1:6" s="379" customFormat="1" ht="30">
      <c r="A35" s="31"/>
      <c r="B35" s="376" t="s">
        <v>367</v>
      </c>
      <c r="C35" s="8"/>
      <c r="D35" s="30"/>
      <c r="E35" s="33"/>
      <c r="F35" s="33"/>
    </row>
    <row r="36" spans="1:6" s="379" customFormat="1" ht="15">
      <c r="A36" s="34">
        <v>6</v>
      </c>
      <c r="B36" s="257" t="s">
        <v>368</v>
      </c>
      <c r="C36" s="36" t="s">
        <v>4</v>
      </c>
      <c r="D36" s="222">
        <v>41</v>
      </c>
      <c r="E36" s="36"/>
      <c r="F36" s="38"/>
    </row>
    <row r="37" spans="1:6" s="379" customFormat="1" ht="15">
      <c r="A37" s="34"/>
      <c r="B37" s="2" t="s">
        <v>18</v>
      </c>
      <c r="C37" s="36"/>
      <c r="D37" s="38"/>
      <c r="E37" s="36"/>
      <c r="F37" s="38"/>
    </row>
    <row r="38" spans="1:6" s="379" customFormat="1" ht="15">
      <c r="A38" s="34"/>
      <c r="B38" s="381" t="s">
        <v>369</v>
      </c>
      <c r="C38" s="36" t="s">
        <v>3</v>
      </c>
      <c r="D38" s="383">
        <v>3</v>
      </c>
      <c r="E38" s="372"/>
      <c r="F38" s="38"/>
    </row>
    <row r="39" spans="1:6" s="379" customFormat="1" ht="15">
      <c r="A39" s="34"/>
      <c r="B39" s="381" t="s">
        <v>370</v>
      </c>
      <c r="C39" s="36" t="s">
        <v>3</v>
      </c>
      <c r="D39" s="382">
        <v>2</v>
      </c>
      <c r="E39" s="372"/>
      <c r="F39" s="38"/>
    </row>
    <row r="40" spans="1:6" s="379" customFormat="1" ht="15">
      <c r="A40" s="34"/>
      <c r="B40" s="381" t="s">
        <v>371</v>
      </c>
      <c r="C40" s="36" t="s">
        <v>3</v>
      </c>
      <c r="D40" s="383">
        <v>4</v>
      </c>
      <c r="E40" s="372"/>
      <c r="F40" s="38"/>
    </row>
    <row r="41" spans="1:6" s="379" customFormat="1" ht="15">
      <c r="A41" s="34"/>
      <c r="B41" s="381" t="s">
        <v>372</v>
      </c>
      <c r="C41" s="36" t="s">
        <v>3</v>
      </c>
      <c r="D41" s="383">
        <v>8</v>
      </c>
      <c r="E41" s="372"/>
      <c r="F41" s="38"/>
    </row>
    <row r="42" spans="1:6" s="379" customFormat="1" ht="15">
      <c r="A42" s="34"/>
      <c r="B42" s="381" t="s">
        <v>373</v>
      </c>
      <c r="C42" s="36" t="s">
        <v>3</v>
      </c>
      <c r="D42" s="383">
        <v>4</v>
      </c>
      <c r="E42" s="372"/>
      <c r="F42" s="38"/>
    </row>
    <row r="43" spans="1:6" s="379" customFormat="1" ht="15">
      <c r="A43" s="34"/>
      <c r="B43" s="381" t="s">
        <v>374</v>
      </c>
      <c r="C43" s="36" t="s">
        <v>3</v>
      </c>
      <c r="D43" s="383">
        <v>4</v>
      </c>
      <c r="E43" s="372"/>
      <c r="F43" s="38"/>
    </row>
    <row r="44" spans="1:6" s="379" customFormat="1" ht="15">
      <c r="A44" s="34"/>
      <c r="B44" s="381" t="s">
        <v>441</v>
      </c>
      <c r="C44" s="36" t="s">
        <v>3</v>
      </c>
      <c r="D44" s="383">
        <v>1</v>
      </c>
      <c r="E44" s="372"/>
      <c r="F44" s="38"/>
    </row>
    <row r="45" spans="1:6" s="379" customFormat="1" ht="15">
      <c r="A45" s="34"/>
      <c r="B45" s="381" t="s">
        <v>440</v>
      </c>
      <c r="C45" s="36" t="s">
        <v>3</v>
      </c>
      <c r="D45" s="383">
        <v>1</v>
      </c>
      <c r="E45" s="372"/>
      <c r="F45" s="38"/>
    </row>
    <row r="46" spans="1:6" s="379" customFormat="1" ht="15">
      <c r="A46" s="34"/>
      <c r="B46" s="381" t="s">
        <v>375</v>
      </c>
      <c r="C46" s="36" t="s">
        <v>3</v>
      </c>
      <c r="D46" s="383">
        <v>1</v>
      </c>
      <c r="E46" s="372"/>
      <c r="F46" s="38"/>
    </row>
    <row r="47" spans="1:6" s="379" customFormat="1" ht="15">
      <c r="A47" s="34"/>
      <c r="B47" s="381" t="s">
        <v>376</v>
      </c>
      <c r="C47" s="36" t="s">
        <v>3</v>
      </c>
      <c r="D47" s="383">
        <v>3</v>
      </c>
      <c r="E47" s="372"/>
      <c r="F47" s="38"/>
    </row>
    <row r="48" spans="1:6" s="379" customFormat="1" ht="15">
      <c r="A48" s="34"/>
      <c r="B48" s="381" t="s">
        <v>377</v>
      </c>
      <c r="C48" s="36" t="s">
        <v>3</v>
      </c>
      <c r="D48" s="383">
        <v>10</v>
      </c>
      <c r="E48" s="372"/>
      <c r="F48" s="38"/>
    </row>
    <row r="49" spans="1:71" s="379" customFormat="1" ht="15">
      <c r="A49" s="34"/>
      <c r="B49" s="384" t="s">
        <v>378</v>
      </c>
      <c r="C49" s="36"/>
      <c r="D49" s="38"/>
      <c r="E49" s="36"/>
      <c r="F49" s="38"/>
    </row>
    <row r="50" spans="1:71" s="379" customFormat="1" ht="15">
      <c r="A50" s="34">
        <v>7</v>
      </c>
      <c r="B50" s="257" t="s">
        <v>379</v>
      </c>
      <c r="C50" s="36" t="s">
        <v>4</v>
      </c>
      <c r="D50" s="148">
        <v>12</v>
      </c>
      <c r="E50" s="36"/>
      <c r="F50" s="38"/>
    </row>
    <row r="51" spans="1:71" s="379" customFormat="1" ht="15">
      <c r="A51" s="34"/>
      <c r="B51" s="2" t="s">
        <v>18</v>
      </c>
      <c r="C51" s="36"/>
      <c r="D51" s="38"/>
      <c r="E51" s="36"/>
      <c r="F51" s="38"/>
    </row>
    <row r="52" spans="1:71" s="385" customFormat="1" ht="15">
      <c r="A52" s="34"/>
      <c r="B52" s="381" t="s">
        <v>445</v>
      </c>
      <c r="C52" s="36" t="s">
        <v>3</v>
      </c>
      <c r="D52" s="382">
        <v>2</v>
      </c>
      <c r="E52" s="372"/>
      <c r="F52" s="38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0"/>
      <c r="AU52" s="380"/>
      <c r="AV52" s="380"/>
      <c r="AW52" s="380"/>
      <c r="AX52" s="380"/>
      <c r="AY52" s="380"/>
      <c r="AZ52" s="380"/>
      <c r="BA52" s="380"/>
      <c r="BB52" s="380"/>
      <c r="BC52" s="380"/>
      <c r="BD52" s="380"/>
      <c r="BE52" s="380"/>
      <c r="BF52" s="380"/>
      <c r="BG52" s="380"/>
      <c r="BH52" s="380"/>
      <c r="BI52" s="380"/>
      <c r="BJ52" s="380"/>
      <c r="BK52" s="380"/>
      <c r="BL52" s="380"/>
      <c r="BM52" s="380"/>
      <c r="BN52" s="380"/>
      <c r="BO52" s="380"/>
      <c r="BP52" s="380"/>
      <c r="BQ52" s="380"/>
      <c r="BR52" s="380"/>
      <c r="BS52" s="380"/>
    </row>
    <row r="53" spans="1:71" s="379" customFormat="1" ht="15">
      <c r="A53" s="34"/>
      <c r="B53" s="381" t="s">
        <v>380</v>
      </c>
      <c r="C53" s="36" t="s">
        <v>3</v>
      </c>
      <c r="D53" s="382">
        <v>1</v>
      </c>
      <c r="E53" s="372"/>
      <c r="F53" s="38"/>
    </row>
    <row r="54" spans="1:71" s="387" customFormat="1" ht="15">
      <c r="A54" s="34"/>
      <c r="B54" s="381" t="s">
        <v>444</v>
      </c>
      <c r="C54" s="36" t="s">
        <v>3</v>
      </c>
      <c r="D54" s="382">
        <v>2</v>
      </c>
      <c r="E54" s="372"/>
      <c r="F54" s="38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39"/>
      <c r="AF54" s="539"/>
      <c r="AG54" s="539"/>
      <c r="AH54" s="539"/>
      <c r="AI54" s="539"/>
      <c r="AJ54" s="539"/>
      <c r="AK54" s="539"/>
      <c r="AL54" s="539"/>
      <c r="AM54" s="539"/>
      <c r="AN54" s="539"/>
      <c r="AO54" s="539"/>
      <c r="AP54" s="539"/>
      <c r="AQ54" s="539"/>
      <c r="AR54" s="539"/>
      <c r="AS54" s="539"/>
      <c r="AT54" s="539"/>
      <c r="AU54" s="539"/>
      <c r="AV54" s="539"/>
      <c r="AW54" s="539"/>
      <c r="AX54" s="539"/>
      <c r="AY54" s="539"/>
      <c r="AZ54" s="539"/>
      <c r="BA54" s="539"/>
      <c r="BB54" s="539"/>
      <c r="BC54" s="539"/>
      <c r="BD54" s="539"/>
      <c r="BE54" s="539"/>
      <c r="BF54" s="539"/>
      <c r="BG54" s="539"/>
      <c r="BH54" s="539"/>
      <c r="BI54" s="539"/>
      <c r="BJ54" s="539"/>
      <c r="BK54" s="539"/>
      <c r="BL54" s="539"/>
      <c r="BM54" s="539"/>
      <c r="BN54" s="539"/>
      <c r="BO54" s="539"/>
      <c r="BP54" s="539"/>
      <c r="BQ54" s="539"/>
      <c r="BR54" s="539"/>
      <c r="BS54" s="539"/>
    </row>
    <row r="55" spans="1:71" s="385" customFormat="1" ht="15">
      <c r="A55" s="34"/>
      <c r="B55" s="381" t="s">
        <v>394</v>
      </c>
      <c r="C55" s="36" t="s">
        <v>3</v>
      </c>
      <c r="D55" s="382">
        <v>1</v>
      </c>
      <c r="E55" s="372"/>
      <c r="F55" s="38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380"/>
      <c r="AR55" s="380"/>
      <c r="AS55" s="380"/>
      <c r="AT55" s="380"/>
      <c r="AU55" s="380"/>
      <c r="AV55" s="380"/>
      <c r="AW55" s="380"/>
      <c r="AX55" s="380"/>
      <c r="AY55" s="380"/>
      <c r="AZ55" s="380"/>
      <c r="BA55" s="380"/>
      <c r="BB55" s="380"/>
      <c r="BC55" s="380"/>
      <c r="BD55" s="380"/>
      <c r="BE55" s="380"/>
      <c r="BF55" s="380"/>
      <c r="BG55" s="380"/>
      <c r="BH55" s="380"/>
      <c r="BI55" s="380"/>
      <c r="BJ55" s="380"/>
      <c r="BK55" s="380"/>
      <c r="BL55" s="380"/>
      <c r="BM55" s="380"/>
      <c r="BN55" s="380"/>
      <c r="BO55" s="380"/>
      <c r="BP55" s="380"/>
      <c r="BQ55" s="380"/>
      <c r="BR55" s="380"/>
      <c r="BS55" s="380"/>
    </row>
    <row r="56" spans="1:71" s="386" customFormat="1" ht="15">
      <c r="A56" s="34"/>
      <c r="B56" s="381" t="s">
        <v>393</v>
      </c>
      <c r="C56" s="36" t="s">
        <v>3</v>
      </c>
      <c r="D56" s="382">
        <v>2</v>
      </c>
      <c r="E56" s="372"/>
      <c r="F56" s="38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79"/>
      <c r="AV56" s="379"/>
      <c r="AW56" s="379"/>
      <c r="AX56" s="379"/>
      <c r="AY56" s="379"/>
      <c r="AZ56" s="379"/>
      <c r="BA56" s="379"/>
      <c r="BB56" s="379"/>
      <c r="BC56" s="379"/>
      <c r="BD56" s="379"/>
      <c r="BE56" s="379"/>
      <c r="BF56" s="379"/>
      <c r="BG56" s="379"/>
      <c r="BH56" s="379"/>
      <c r="BI56" s="379"/>
      <c r="BJ56" s="379"/>
      <c r="BK56" s="379"/>
      <c r="BL56" s="379"/>
      <c r="BM56" s="379"/>
      <c r="BN56" s="379"/>
      <c r="BO56" s="379"/>
      <c r="BP56" s="379"/>
      <c r="BQ56" s="379"/>
      <c r="BR56" s="379"/>
      <c r="BS56" s="379"/>
    </row>
    <row r="57" spans="1:71" s="386" customFormat="1" ht="15">
      <c r="A57" s="34"/>
      <c r="B57" s="381" t="s">
        <v>443</v>
      </c>
      <c r="C57" s="36" t="s">
        <v>3</v>
      </c>
      <c r="D57" s="382">
        <v>1</v>
      </c>
      <c r="E57" s="372"/>
      <c r="F57" s="38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79"/>
      <c r="AV57" s="379"/>
      <c r="AW57" s="379"/>
      <c r="AX57" s="379"/>
      <c r="AY57" s="379"/>
      <c r="AZ57" s="379"/>
      <c r="BA57" s="379"/>
      <c r="BB57" s="379"/>
      <c r="BC57" s="379"/>
      <c r="BD57" s="379"/>
      <c r="BE57" s="379"/>
      <c r="BF57" s="379"/>
      <c r="BG57" s="379"/>
      <c r="BH57" s="379"/>
      <c r="BI57" s="379"/>
      <c r="BJ57" s="379"/>
      <c r="BK57" s="379"/>
      <c r="BL57" s="379"/>
      <c r="BM57" s="379"/>
      <c r="BN57" s="379"/>
      <c r="BO57" s="379"/>
      <c r="BP57" s="379"/>
      <c r="BQ57" s="379"/>
      <c r="BR57" s="379"/>
      <c r="BS57" s="379"/>
    </row>
    <row r="58" spans="1:71" s="386" customFormat="1" ht="15">
      <c r="A58" s="34"/>
      <c r="B58" s="381" t="s">
        <v>381</v>
      </c>
      <c r="C58" s="36" t="s">
        <v>3</v>
      </c>
      <c r="D58" s="382">
        <v>1</v>
      </c>
      <c r="E58" s="372"/>
      <c r="F58" s="38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79"/>
      <c r="AV58" s="379"/>
      <c r="AW58" s="379"/>
      <c r="AX58" s="379"/>
      <c r="AY58" s="379"/>
      <c r="AZ58" s="379"/>
      <c r="BA58" s="379"/>
      <c r="BB58" s="379"/>
      <c r="BC58" s="379"/>
      <c r="BD58" s="379"/>
      <c r="BE58" s="379"/>
      <c r="BF58" s="379"/>
      <c r="BG58" s="379"/>
      <c r="BH58" s="379"/>
      <c r="BI58" s="379"/>
      <c r="BJ58" s="379"/>
      <c r="BK58" s="379"/>
      <c r="BL58" s="379"/>
      <c r="BM58" s="379"/>
      <c r="BN58" s="379"/>
      <c r="BO58" s="379"/>
      <c r="BP58" s="379"/>
      <c r="BQ58" s="379"/>
      <c r="BR58" s="379"/>
      <c r="BS58" s="379"/>
    </row>
    <row r="59" spans="1:71" s="386" customFormat="1" ht="15">
      <c r="A59" s="34"/>
      <c r="B59" s="381" t="s">
        <v>392</v>
      </c>
      <c r="C59" s="36" t="s">
        <v>3</v>
      </c>
      <c r="D59" s="382">
        <v>1</v>
      </c>
      <c r="E59" s="372"/>
      <c r="F59" s="38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379"/>
      <c r="AP59" s="379"/>
      <c r="AQ59" s="379"/>
      <c r="AR59" s="379"/>
      <c r="AS59" s="379"/>
      <c r="AT59" s="379"/>
      <c r="AU59" s="379"/>
      <c r="AV59" s="379"/>
      <c r="AW59" s="379"/>
      <c r="AX59" s="379"/>
      <c r="AY59" s="379"/>
      <c r="AZ59" s="379"/>
      <c r="BA59" s="379"/>
      <c r="BB59" s="379"/>
      <c r="BC59" s="379"/>
      <c r="BD59" s="379"/>
      <c r="BE59" s="379"/>
      <c r="BF59" s="379"/>
      <c r="BG59" s="379"/>
      <c r="BH59" s="379"/>
      <c r="BI59" s="379"/>
      <c r="BJ59" s="379"/>
      <c r="BK59" s="379"/>
      <c r="BL59" s="379"/>
      <c r="BM59" s="379"/>
      <c r="BN59" s="379"/>
      <c r="BO59" s="379"/>
      <c r="BP59" s="379"/>
      <c r="BQ59" s="379"/>
      <c r="BR59" s="379"/>
      <c r="BS59" s="379"/>
    </row>
    <row r="60" spans="1:71" s="386" customFormat="1" ht="15">
      <c r="A60" s="34"/>
      <c r="B60" s="381" t="s">
        <v>442</v>
      </c>
      <c r="C60" s="36" t="s">
        <v>3</v>
      </c>
      <c r="D60" s="382">
        <v>1</v>
      </c>
      <c r="E60" s="372"/>
      <c r="F60" s="38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79"/>
      <c r="AT60" s="379"/>
      <c r="AU60" s="379"/>
      <c r="AV60" s="379"/>
      <c r="AW60" s="379"/>
      <c r="AX60" s="379"/>
      <c r="AY60" s="379"/>
      <c r="AZ60" s="379"/>
      <c r="BA60" s="379"/>
      <c r="BB60" s="379"/>
      <c r="BC60" s="379"/>
      <c r="BD60" s="379"/>
      <c r="BE60" s="379"/>
      <c r="BF60" s="379"/>
      <c r="BG60" s="379"/>
      <c r="BH60" s="379"/>
      <c r="BI60" s="379"/>
      <c r="BJ60" s="379"/>
      <c r="BK60" s="379"/>
      <c r="BL60" s="379"/>
      <c r="BM60" s="379"/>
      <c r="BN60" s="379"/>
      <c r="BO60" s="379"/>
      <c r="BP60" s="379"/>
      <c r="BQ60" s="379"/>
      <c r="BR60" s="379"/>
      <c r="BS60" s="379"/>
    </row>
    <row r="61" spans="1:71" s="379" customFormat="1" ht="15">
      <c r="A61" s="31"/>
      <c r="B61" s="376" t="s">
        <v>382</v>
      </c>
      <c r="C61" s="8"/>
      <c r="D61" s="30"/>
      <c r="E61" s="33"/>
      <c r="F61" s="30"/>
    </row>
    <row r="62" spans="1:71" s="379" customFormat="1" ht="45">
      <c r="A62" s="7" t="s">
        <v>148</v>
      </c>
      <c r="B62" s="147" t="s">
        <v>383</v>
      </c>
      <c r="C62" s="4" t="s">
        <v>223</v>
      </c>
      <c r="D62" s="262">
        <v>1.446</v>
      </c>
      <c r="E62" s="320"/>
      <c r="F62" s="320"/>
    </row>
    <row r="63" spans="1:71" s="379" customFormat="1" ht="22.5" customHeight="1">
      <c r="A63" s="31"/>
      <c r="B63" s="5" t="s">
        <v>18</v>
      </c>
      <c r="C63" s="8"/>
      <c r="D63" s="30"/>
      <c r="E63" s="8"/>
      <c r="F63" s="30"/>
    </row>
    <row r="64" spans="1:71" ht="15">
      <c r="A64" s="388"/>
      <c r="B64" s="191" t="s">
        <v>384</v>
      </c>
      <c r="C64" s="181" t="s">
        <v>4</v>
      </c>
      <c r="D64" s="305">
        <v>2</v>
      </c>
      <c r="E64" s="389"/>
      <c r="F64" s="304"/>
    </row>
    <row r="65" spans="1:6" ht="15">
      <c r="A65" s="388"/>
      <c r="B65" s="191" t="s">
        <v>385</v>
      </c>
      <c r="C65" s="181" t="s">
        <v>4</v>
      </c>
      <c r="D65" s="305">
        <v>2</v>
      </c>
      <c r="E65" s="389"/>
      <c r="F65" s="389"/>
    </row>
    <row r="66" spans="1:6" ht="15">
      <c r="A66" s="388"/>
      <c r="B66" s="191" t="s">
        <v>386</v>
      </c>
      <c r="C66" s="181" t="s">
        <v>4</v>
      </c>
      <c r="D66" s="305">
        <v>2</v>
      </c>
      <c r="E66" s="389"/>
      <c r="F66" s="304"/>
    </row>
    <row r="67" spans="1:6" ht="15.75">
      <c r="A67" s="388"/>
      <c r="B67" s="157" t="s">
        <v>387</v>
      </c>
      <c r="C67" s="181" t="s">
        <v>223</v>
      </c>
      <c r="D67" s="182">
        <v>0.23</v>
      </c>
      <c r="E67" s="303"/>
      <c r="F67" s="304"/>
    </row>
    <row r="68" spans="1:6" ht="30">
      <c r="A68" s="388"/>
      <c r="B68" s="35" t="s">
        <v>176</v>
      </c>
      <c r="C68" s="181" t="s">
        <v>1</v>
      </c>
      <c r="D68" s="182">
        <v>8.11</v>
      </c>
      <c r="E68" s="198"/>
      <c r="F68" s="193"/>
    </row>
    <row r="69" spans="1:6" ht="30">
      <c r="A69" s="390">
        <v>9</v>
      </c>
      <c r="B69" s="147" t="s">
        <v>388</v>
      </c>
      <c r="C69" s="4" t="s">
        <v>224</v>
      </c>
      <c r="D69" s="183">
        <v>7.54</v>
      </c>
      <c r="E69" s="320"/>
      <c r="F69" s="320"/>
    </row>
    <row r="70" spans="1:6" ht="15">
      <c r="A70" s="390"/>
      <c r="B70" s="191" t="s">
        <v>389</v>
      </c>
      <c r="C70" s="185" t="s">
        <v>7</v>
      </c>
      <c r="D70" s="391">
        <v>1.8100000000000002E-2</v>
      </c>
      <c r="E70" s="198"/>
      <c r="F70" s="193"/>
    </row>
    <row r="71" spans="1:6">
      <c r="A71" s="474"/>
      <c r="B71" s="476" t="s">
        <v>6</v>
      </c>
      <c r="C71" s="462"/>
      <c r="D71" s="462"/>
      <c r="E71" s="475"/>
      <c r="F71" s="475"/>
    </row>
  </sheetData>
  <mergeCells count="8">
    <mergeCell ref="E4:F4"/>
    <mergeCell ref="A1:F1"/>
    <mergeCell ref="A2:F2"/>
    <mergeCell ref="A3:F3"/>
    <mergeCell ref="A4:A5"/>
    <mergeCell ref="B4:B5"/>
    <mergeCell ref="C4:C5"/>
    <mergeCell ref="D4:D5"/>
  </mergeCells>
  <pageMargins left="0.7" right="0.7" top="0.75" bottom="0.75" header="0.3" footer="0.3"/>
  <pageSetup paperSize="9" scale="74" orientation="landscape" horizontalDpi="4294967293" verticalDpi="4294967293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30" zoomScaleNormal="130" zoomScaleSheetLayoutView="115" workbookViewId="0">
      <selection activeCell="D18" sqref="D18"/>
    </sheetView>
  </sheetViews>
  <sheetFormatPr defaultRowHeight="12.75"/>
  <cols>
    <col min="1" max="1" width="5.42578125" style="360" customWidth="1"/>
    <col min="2" max="2" width="36.7109375" style="360" customWidth="1"/>
    <col min="3" max="3" width="8.5703125" style="360" bestFit="1" customWidth="1"/>
    <col min="4" max="4" width="8.7109375" style="360" customWidth="1"/>
    <col min="5" max="6" width="10.7109375" style="360" customWidth="1"/>
    <col min="7" max="16384" width="9.140625" style="360"/>
  </cols>
  <sheetData>
    <row r="1" spans="1:6" ht="13.5">
      <c r="A1" s="520" t="s">
        <v>455</v>
      </c>
      <c r="B1" s="520"/>
      <c r="C1" s="520"/>
      <c r="D1" s="520"/>
      <c r="E1" s="520"/>
      <c r="F1" s="520"/>
    </row>
    <row r="2" spans="1:6" ht="13.5">
      <c r="A2" s="521" t="s">
        <v>340</v>
      </c>
      <c r="B2" s="521"/>
      <c r="C2" s="521"/>
      <c r="D2" s="521"/>
      <c r="E2" s="521"/>
      <c r="F2" s="521"/>
    </row>
    <row r="3" spans="1:6" ht="14.25" thickBot="1">
      <c r="A3" s="447"/>
      <c r="B3" s="447"/>
      <c r="C3" s="447"/>
      <c r="D3" s="447"/>
      <c r="E3" s="447"/>
      <c r="F3" s="447"/>
    </row>
    <row r="4" spans="1:6" ht="13.5" customHeight="1">
      <c r="A4" s="530" t="s">
        <v>0</v>
      </c>
      <c r="B4" s="532" t="s">
        <v>229</v>
      </c>
      <c r="C4" s="532" t="s">
        <v>230</v>
      </c>
      <c r="D4" s="532" t="s">
        <v>231</v>
      </c>
      <c r="E4" s="534" t="s">
        <v>232</v>
      </c>
      <c r="F4" s="535"/>
    </row>
    <row r="5" spans="1:6" s="361" customFormat="1" ht="23.25" customHeight="1" thickBot="1">
      <c r="A5" s="531"/>
      <c r="B5" s="533"/>
      <c r="C5" s="533"/>
      <c r="D5" s="533"/>
      <c r="E5" s="442" t="s">
        <v>233</v>
      </c>
      <c r="F5" s="443" t="s">
        <v>234</v>
      </c>
    </row>
    <row r="6" spans="1:6" ht="14.25" thickBot="1">
      <c r="A6" s="422">
        <v>1</v>
      </c>
      <c r="B6" s="423">
        <v>2</v>
      </c>
      <c r="C6" s="423">
        <v>3</v>
      </c>
      <c r="D6" s="423">
        <v>4</v>
      </c>
      <c r="E6" s="420">
        <v>5</v>
      </c>
      <c r="F6" s="424">
        <v>6</v>
      </c>
    </row>
    <row r="7" spans="1:6" ht="15.75" customHeight="1">
      <c r="A7" s="529" t="s">
        <v>340</v>
      </c>
      <c r="B7" s="529"/>
      <c r="C7" s="529"/>
      <c r="D7" s="529"/>
      <c r="E7" s="529"/>
      <c r="F7" s="529"/>
    </row>
    <row r="8" spans="1:6" ht="33.75" customHeight="1">
      <c r="A8" s="274">
        <v>1</v>
      </c>
      <c r="B8" s="287" t="s">
        <v>341</v>
      </c>
      <c r="C8" s="274" t="s">
        <v>261</v>
      </c>
      <c r="D8" s="289">
        <v>1</v>
      </c>
      <c r="E8" s="353"/>
      <c r="F8" s="350"/>
    </row>
    <row r="9" spans="1:6" ht="13.5">
      <c r="A9" s="274"/>
      <c r="B9" s="277" t="s">
        <v>243</v>
      </c>
      <c r="C9" s="277"/>
      <c r="D9" s="273"/>
      <c r="E9" s="350"/>
      <c r="F9" s="350"/>
    </row>
    <row r="10" spans="1:6" ht="13.5">
      <c r="A10" s="271"/>
      <c r="B10" s="284" t="s">
        <v>342</v>
      </c>
      <c r="C10" s="282" t="s">
        <v>241</v>
      </c>
      <c r="D10" s="283">
        <v>5</v>
      </c>
      <c r="E10" s="350"/>
      <c r="F10" s="350"/>
    </row>
    <row r="11" spans="1:6" ht="13.5">
      <c r="A11" s="274"/>
      <c r="B11" s="288" t="s">
        <v>343</v>
      </c>
      <c r="C11" s="277" t="s">
        <v>258</v>
      </c>
      <c r="D11" s="273">
        <v>3</v>
      </c>
      <c r="E11" s="350"/>
      <c r="F11" s="350"/>
    </row>
    <row r="12" spans="1:6" ht="15">
      <c r="A12" s="274"/>
      <c r="B12" s="288" t="s">
        <v>262</v>
      </c>
      <c r="C12" s="277" t="s">
        <v>258</v>
      </c>
      <c r="D12" s="273">
        <v>2</v>
      </c>
      <c r="E12" s="38"/>
      <c r="F12" s="350"/>
    </row>
    <row r="13" spans="1:6" ht="27">
      <c r="A13" s="274"/>
      <c r="B13" s="275" t="s">
        <v>344</v>
      </c>
      <c r="C13" s="277" t="s">
        <v>260</v>
      </c>
      <c r="D13" s="278">
        <v>1</v>
      </c>
      <c r="E13" s="350"/>
      <c r="F13" s="350"/>
    </row>
    <row r="14" spans="1:6" ht="13.5">
      <c r="A14" s="274"/>
      <c r="B14" s="288" t="s">
        <v>345</v>
      </c>
      <c r="C14" s="277" t="s">
        <v>258</v>
      </c>
      <c r="D14" s="273">
        <v>1</v>
      </c>
      <c r="E14" s="350"/>
      <c r="F14" s="350"/>
    </row>
    <row r="15" spans="1:6" ht="13.5">
      <c r="A15" s="274"/>
      <c r="B15" s="275" t="s">
        <v>346</v>
      </c>
      <c r="C15" s="277" t="s">
        <v>3</v>
      </c>
      <c r="D15" s="278">
        <v>1</v>
      </c>
      <c r="E15" s="350"/>
      <c r="F15" s="350"/>
    </row>
    <row r="16" spans="1:6" ht="13.5">
      <c r="A16" s="274"/>
      <c r="B16" s="275" t="s">
        <v>347</v>
      </c>
      <c r="C16" s="277" t="s">
        <v>3</v>
      </c>
      <c r="D16" s="278">
        <v>1</v>
      </c>
      <c r="E16" s="350"/>
      <c r="F16" s="350"/>
    </row>
    <row r="17" spans="1:6" ht="23.25" customHeight="1">
      <c r="A17" s="274"/>
      <c r="B17" s="275" t="s">
        <v>414</v>
      </c>
      <c r="C17" s="277" t="s">
        <v>260</v>
      </c>
      <c r="D17" s="290">
        <v>1</v>
      </c>
      <c r="E17" s="30"/>
      <c r="F17" s="350"/>
    </row>
    <row r="18" spans="1:6" ht="30" customHeight="1">
      <c r="A18" s="274"/>
      <c r="B18" s="275" t="s">
        <v>348</v>
      </c>
      <c r="C18" s="277" t="s">
        <v>260</v>
      </c>
      <c r="D18" s="290">
        <v>1</v>
      </c>
      <c r="E18" s="350"/>
      <c r="F18" s="350"/>
    </row>
    <row r="19" spans="1:6">
      <c r="A19" s="471"/>
      <c r="B19" s="477" t="s">
        <v>6</v>
      </c>
      <c r="C19" s="471"/>
      <c r="D19" s="471"/>
      <c r="E19" s="471"/>
      <c r="F19" s="471"/>
    </row>
    <row r="21" spans="1:6">
      <c r="F21" s="362"/>
    </row>
  </sheetData>
  <mergeCells count="8">
    <mergeCell ref="A7:F7"/>
    <mergeCell ref="A1:F1"/>
    <mergeCell ref="A2:F2"/>
    <mergeCell ref="A4:A5"/>
    <mergeCell ref="B4:B5"/>
    <mergeCell ref="C4:C5"/>
    <mergeCell ref="D4:D5"/>
    <mergeCell ref="E4:F4"/>
  </mergeCells>
  <printOptions horizontalCentered="1"/>
  <pageMargins left="0.11811023622047245" right="0.11811023622047245" top="1.4960629921259843" bottom="0.74803149606299213" header="1.1417322834645669" footer="0.31496062992125984"/>
  <pageSetup paperSize="9" scale="82" orientation="landscape" r:id="rId1"/>
  <headerFooter>
    <oddHeader>&amp;Rდანართი № 1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1" zoomScale="140" zoomScaleNormal="140" zoomScaleSheetLayoutView="110" workbookViewId="0">
      <selection activeCell="D47" sqref="D47"/>
    </sheetView>
  </sheetViews>
  <sheetFormatPr defaultRowHeight="15"/>
  <cols>
    <col min="1" max="1" width="3" bestFit="1" customWidth="1"/>
    <col min="2" max="2" width="36.7109375" customWidth="1"/>
    <col min="3" max="3" width="8.42578125" bestFit="1" customWidth="1"/>
    <col min="4" max="4" width="10.7109375" customWidth="1"/>
    <col min="5" max="5" width="9.7109375" bestFit="1" customWidth="1"/>
    <col min="6" max="6" width="12.5703125" bestFit="1" customWidth="1"/>
  </cols>
  <sheetData>
    <row r="1" spans="1:6">
      <c r="A1" s="536" t="s">
        <v>456</v>
      </c>
      <c r="B1" s="536"/>
      <c r="C1" s="536"/>
      <c r="D1" s="536"/>
      <c r="E1" s="536"/>
      <c r="F1" s="536"/>
    </row>
    <row r="2" spans="1:6">
      <c r="A2" s="521" t="s">
        <v>312</v>
      </c>
      <c r="B2" s="521"/>
      <c r="C2" s="521"/>
      <c r="D2" s="521"/>
      <c r="E2" s="521"/>
      <c r="F2" s="521"/>
    </row>
    <row r="3" spans="1:6" ht="15.75" thickBot="1">
      <c r="A3" s="521"/>
      <c r="B3" s="521"/>
      <c r="C3" s="521"/>
      <c r="D3" s="521"/>
      <c r="E3" s="521"/>
      <c r="F3" s="521"/>
    </row>
    <row r="4" spans="1:6" ht="15" customHeight="1">
      <c r="A4" s="530" t="s">
        <v>0</v>
      </c>
      <c r="B4" s="532" t="s">
        <v>229</v>
      </c>
      <c r="C4" s="532" t="s">
        <v>230</v>
      </c>
      <c r="D4" s="532" t="s">
        <v>231</v>
      </c>
      <c r="E4" s="534" t="s">
        <v>232</v>
      </c>
      <c r="F4" s="535"/>
    </row>
    <row r="5" spans="1:6">
      <c r="A5" s="537"/>
      <c r="B5" s="538"/>
      <c r="C5" s="538"/>
      <c r="D5" s="538"/>
      <c r="E5" s="280" t="s">
        <v>233</v>
      </c>
      <c r="F5" s="340" t="s">
        <v>234</v>
      </c>
    </row>
    <row r="6" spans="1:6" ht="15.75" thickBot="1">
      <c r="A6" s="341">
        <v>1</v>
      </c>
      <c r="B6" s="293">
        <v>2</v>
      </c>
      <c r="C6" s="293">
        <v>3</v>
      </c>
      <c r="D6" s="293">
        <v>4</v>
      </c>
      <c r="E6" s="342">
        <v>5</v>
      </c>
      <c r="F6" s="343">
        <v>6</v>
      </c>
    </row>
    <row r="7" spans="1:6" ht="27">
      <c r="A7" s="344"/>
      <c r="B7" s="433" t="s">
        <v>313</v>
      </c>
      <c r="C7" s="345"/>
      <c r="D7" s="345"/>
      <c r="E7" s="346"/>
      <c r="F7" s="346"/>
    </row>
    <row r="8" spans="1:6" ht="40.5">
      <c r="A8" s="269">
        <v>1</v>
      </c>
      <c r="B8" s="400" t="s">
        <v>314</v>
      </c>
      <c r="C8" s="267" t="s">
        <v>235</v>
      </c>
      <c r="D8" s="401">
        <v>160</v>
      </c>
      <c r="E8" s="347"/>
      <c r="F8" s="347"/>
    </row>
    <row r="9" spans="1:6" ht="39.75" customHeight="1">
      <c r="A9" s="269">
        <v>2</v>
      </c>
      <c r="B9" s="400" t="s">
        <v>315</v>
      </c>
      <c r="C9" s="267" t="s">
        <v>235</v>
      </c>
      <c r="D9" s="401">
        <v>20</v>
      </c>
      <c r="E9" s="347"/>
      <c r="F9" s="347"/>
    </row>
    <row r="10" spans="1:6" ht="37.5" customHeight="1">
      <c r="A10" s="351">
        <v>3</v>
      </c>
      <c r="B10" s="400" t="s">
        <v>316</v>
      </c>
      <c r="C10" s="267" t="s">
        <v>235</v>
      </c>
      <c r="D10" s="401">
        <v>45</v>
      </c>
      <c r="E10" s="347"/>
      <c r="F10" s="347"/>
    </row>
    <row r="11" spans="1:6" ht="34.5" customHeight="1">
      <c r="A11" s="351">
        <v>4</v>
      </c>
      <c r="B11" s="400" t="s">
        <v>236</v>
      </c>
      <c r="C11" s="267" t="s">
        <v>235</v>
      </c>
      <c r="D11" s="401">
        <v>65</v>
      </c>
      <c r="E11" s="347"/>
      <c r="F11" s="347"/>
    </row>
    <row r="12" spans="1:6" ht="18.75" customHeight="1">
      <c r="A12" s="351"/>
      <c r="B12" s="266" t="s">
        <v>237</v>
      </c>
      <c r="C12" s="269" t="s">
        <v>2</v>
      </c>
      <c r="D12" s="268">
        <v>71.5</v>
      </c>
      <c r="E12" s="292"/>
      <c r="F12" s="292"/>
    </row>
    <row r="13" spans="1:6" ht="27">
      <c r="A13" s="351">
        <v>5</v>
      </c>
      <c r="B13" s="400" t="s">
        <v>317</v>
      </c>
      <c r="C13" s="267" t="s">
        <v>235</v>
      </c>
      <c r="D13" s="401">
        <v>4</v>
      </c>
      <c r="E13" s="347"/>
      <c r="F13" s="347"/>
    </row>
    <row r="14" spans="1:6">
      <c r="A14" s="367"/>
      <c r="B14" s="277" t="s">
        <v>238</v>
      </c>
      <c r="C14" s="272"/>
      <c r="D14" s="276"/>
      <c r="E14" s="292"/>
      <c r="F14" s="292"/>
    </row>
    <row r="15" spans="1:6">
      <c r="A15" s="367"/>
      <c r="B15" s="275" t="s">
        <v>318</v>
      </c>
      <c r="C15" s="272" t="s">
        <v>235</v>
      </c>
      <c r="D15" s="276">
        <v>4.5999999999999996</v>
      </c>
      <c r="E15" s="349"/>
      <c r="F15" s="292"/>
    </row>
    <row r="16" spans="1:6" ht="32.25" customHeight="1">
      <c r="A16" s="351">
        <v>6</v>
      </c>
      <c r="B16" s="400" t="s">
        <v>319</v>
      </c>
      <c r="C16" s="267" t="s">
        <v>235</v>
      </c>
      <c r="D16" s="401">
        <v>160</v>
      </c>
      <c r="E16" s="347"/>
      <c r="F16" s="347"/>
    </row>
    <row r="17" spans="1:6" ht="40.5">
      <c r="A17" s="269">
        <v>7</v>
      </c>
      <c r="B17" s="400" t="s">
        <v>320</v>
      </c>
      <c r="C17" s="267" t="s">
        <v>235</v>
      </c>
      <c r="D17" s="401">
        <v>160</v>
      </c>
      <c r="E17" s="347"/>
      <c r="F17" s="347"/>
    </row>
    <row r="18" spans="1:6" ht="51.75" customHeight="1">
      <c r="A18" s="269">
        <v>8</v>
      </c>
      <c r="B18" s="400" t="s">
        <v>321</v>
      </c>
      <c r="C18" s="267" t="s">
        <v>235</v>
      </c>
      <c r="D18" s="401">
        <v>45</v>
      </c>
      <c r="E18" s="347"/>
      <c r="F18" s="347"/>
    </row>
    <row r="19" spans="1:6" ht="27">
      <c r="A19" s="434">
        <v>9</v>
      </c>
      <c r="B19" s="408" t="s">
        <v>322</v>
      </c>
      <c r="C19" s="409" t="s">
        <v>240</v>
      </c>
      <c r="D19" s="401">
        <v>123.5</v>
      </c>
      <c r="E19" s="436"/>
      <c r="F19" s="350"/>
    </row>
    <row r="20" spans="1:6" ht="50.25" customHeight="1">
      <c r="A20" s="434">
        <v>10</v>
      </c>
      <c r="B20" s="408" t="s">
        <v>415</v>
      </c>
      <c r="C20" s="415" t="s">
        <v>241</v>
      </c>
      <c r="D20" s="411">
        <v>500</v>
      </c>
      <c r="E20" s="347"/>
      <c r="F20" s="350"/>
    </row>
    <row r="21" spans="1:6">
      <c r="A21" s="399"/>
      <c r="B21" s="282" t="s">
        <v>243</v>
      </c>
      <c r="C21" s="282"/>
      <c r="D21" s="283"/>
      <c r="E21" s="350"/>
      <c r="F21" s="350"/>
    </row>
    <row r="22" spans="1:6">
      <c r="A22" s="399"/>
      <c r="B22" s="284" t="s">
        <v>323</v>
      </c>
      <c r="C22" s="282" t="s">
        <v>241</v>
      </c>
      <c r="D22" s="283">
        <v>505</v>
      </c>
      <c r="E22" s="350"/>
      <c r="F22" s="350"/>
    </row>
    <row r="23" spans="1:6">
      <c r="A23" s="399"/>
      <c r="B23" s="279" t="s">
        <v>245</v>
      </c>
      <c r="C23" s="282" t="s">
        <v>242</v>
      </c>
      <c r="D23" s="285">
        <v>3</v>
      </c>
      <c r="E23" s="350"/>
      <c r="F23" s="350"/>
    </row>
    <row r="24" spans="1:6" ht="30.75" customHeight="1">
      <c r="A24" s="277">
        <v>11</v>
      </c>
      <c r="B24" s="406" t="s">
        <v>324</v>
      </c>
      <c r="C24" s="272" t="s">
        <v>263</v>
      </c>
      <c r="D24" s="437">
        <v>100</v>
      </c>
      <c r="E24" s="347"/>
      <c r="F24" s="347"/>
    </row>
    <row r="25" spans="1:6">
      <c r="A25" s="397"/>
      <c r="B25" s="277" t="s">
        <v>243</v>
      </c>
      <c r="C25" s="277"/>
      <c r="D25" s="273"/>
      <c r="E25" s="350"/>
      <c r="F25" s="350"/>
    </row>
    <row r="26" spans="1:6">
      <c r="A26" s="397"/>
      <c r="B26" s="288" t="s">
        <v>325</v>
      </c>
      <c r="C26" s="277" t="s">
        <v>4</v>
      </c>
      <c r="D26" s="273">
        <v>15</v>
      </c>
      <c r="E26" s="418"/>
      <c r="F26" s="418"/>
    </row>
    <row r="27" spans="1:6">
      <c r="A27" s="397"/>
      <c r="B27" s="288" t="s">
        <v>326</v>
      </c>
      <c r="C27" s="277" t="s">
        <v>4</v>
      </c>
      <c r="D27" s="273">
        <v>10</v>
      </c>
      <c r="E27" s="418"/>
      <c r="F27" s="418"/>
    </row>
    <row r="28" spans="1:6">
      <c r="A28" s="397"/>
      <c r="B28" s="288" t="s">
        <v>327</v>
      </c>
      <c r="C28" s="277" t="s">
        <v>4</v>
      </c>
      <c r="D28" s="273">
        <v>15</v>
      </c>
      <c r="E28" s="418"/>
      <c r="F28" s="418"/>
    </row>
    <row r="29" spans="1:6">
      <c r="A29" s="397"/>
      <c r="B29" s="288" t="s">
        <v>328</v>
      </c>
      <c r="C29" s="277" t="s">
        <v>4</v>
      </c>
      <c r="D29" s="273">
        <v>15</v>
      </c>
      <c r="E29" s="418"/>
      <c r="F29" s="418"/>
    </row>
    <row r="30" spans="1:6">
      <c r="A30" s="397"/>
      <c r="B30" s="288" t="s">
        <v>329</v>
      </c>
      <c r="C30" s="277" t="s">
        <v>4</v>
      </c>
      <c r="D30" s="273">
        <v>15</v>
      </c>
      <c r="E30" s="418"/>
      <c r="F30" s="418"/>
    </row>
    <row r="31" spans="1:6">
      <c r="A31" s="397"/>
      <c r="B31" s="288" t="s">
        <v>330</v>
      </c>
      <c r="C31" s="277" t="s">
        <v>4</v>
      </c>
      <c r="D31" s="273">
        <v>15</v>
      </c>
      <c r="E31" s="418"/>
      <c r="F31" s="418"/>
    </row>
    <row r="32" spans="1:6">
      <c r="A32" s="397"/>
      <c r="B32" s="288" t="s">
        <v>331</v>
      </c>
      <c r="C32" s="277" t="s">
        <v>4</v>
      </c>
      <c r="D32" s="273">
        <v>15</v>
      </c>
      <c r="E32" s="418"/>
      <c r="F32" s="418"/>
    </row>
    <row r="33" spans="1:6" ht="40.5">
      <c r="A33" s="397">
        <v>12</v>
      </c>
      <c r="B33" s="406" t="s">
        <v>332</v>
      </c>
      <c r="C33" s="272" t="s">
        <v>263</v>
      </c>
      <c r="D33" s="438">
        <v>100</v>
      </c>
      <c r="E33" s="347"/>
      <c r="F33" s="347"/>
    </row>
    <row r="34" spans="1:6">
      <c r="A34" s="397"/>
      <c r="B34" s="277" t="s">
        <v>243</v>
      </c>
      <c r="C34" s="277"/>
      <c r="D34" s="273"/>
      <c r="E34" s="350"/>
      <c r="F34" s="350"/>
    </row>
    <row r="35" spans="1:6">
      <c r="A35" s="397"/>
      <c r="B35" s="288" t="s">
        <v>333</v>
      </c>
      <c r="C35" s="277" t="s">
        <v>263</v>
      </c>
      <c r="D35" s="273">
        <v>100</v>
      </c>
      <c r="E35" s="350"/>
      <c r="F35" s="350"/>
    </row>
    <row r="36" spans="1:6">
      <c r="A36" s="397">
        <v>13</v>
      </c>
      <c r="B36" s="439" t="s">
        <v>334</v>
      </c>
      <c r="C36" s="352" t="s">
        <v>261</v>
      </c>
      <c r="D36" s="440">
        <v>100</v>
      </c>
      <c r="E36" s="353"/>
      <c r="F36" s="350"/>
    </row>
    <row r="37" spans="1:6">
      <c r="A37" s="397"/>
      <c r="B37" s="352" t="s">
        <v>243</v>
      </c>
      <c r="C37" s="352"/>
      <c r="D37" s="354"/>
      <c r="E37" s="350"/>
      <c r="F37" s="350"/>
    </row>
    <row r="38" spans="1:6">
      <c r="A38" s="397"/>
      <c r="B38" s="355" t="s">
        <v>420</v>
      </c>
      <c r="C38" s="352" t="s">
        <v>259</v>
      </c>
      <c r="D38" s="356">
        <v>100</v>
      </c>
      <c r="E38" s="350"/>
      <c r="F38" s="350"/>
    </row>
    <row r="39" spans="1:6">
      <c r="A39" s="277"/>
      <c r="B39" s="355" t="s">
        <v>416</v>
      </c>
      <c r="C39" s="352" t="s">
        <v>260</v>
      </c>
      <c r="D39" s="356">
        <v>100</v>
      </c>
      <c r="E39" s="350"/>
      <c r="F39" s="350"/>
    </row>
    <row r="40" spans="1:6">
      <c r="A40" s="277"/>
      <c r="B40" s="355" t="s">
        <v>417</v>
      </c>
      <c r="C40" s="352" t="s">
        <v>260</v>
      </c>
      <c r="D40" s="356">
        <v>100</v>
      </c>
      <c r="E40" s="350"/>
      <c r="F40" s="350"/>
    </row>
    <row r="41" spans="1:6">
      <c r="A41" s="277"/>
      <c r="B41" s="355" t="s">
        <v>418</v>
      </c>
      <c r="C41" s="352" t="s">
        <v>260</v>
      </c>
      <c r="D41" s="356">
        <v>100</v>
      </c>
      <c r="E41" s="350"/>
      <c r="F41" s="350"/>
    </row>
    <row r="42" spans="1:6">
      <c r="A42" s="397"/>
      <c r="B42" s="355" t="s">
        <v>335</v>
      </c>
      <c r="C42" s="352" t="s">
        <v>260</v>
      </c>
      <c r="D42" s="356">
        <v>400</v>
      </c>
      <c r="E42" s="350"/>
      <c r="F42" s="350"/>
    </row>
    <row r="43" spans="1:6">
      <c r="A43" s="397"/>
      <c r="B43" s="355" t="s">
        <v>336</v>
      </c>
      <c r="C43" s="352" t="s">
        <v>260</v>
      </c>
      <c r="D43" s="356">
        <v>200</v>
      </c>
      <c r="E43" s="350"/>
      <c r="F43" s="350"/>
    </row>
    <row r="44" spans="1:6">
      <c r="A44" s="272"/>
      <c r="B44" s="288" t="s">
        <v>419</v>
      </c>
      <c r="C44" s="277" t="s">
        <v>264</v>
      </c>
      <c r="D44" s="273">
        <v>25</v>
      </c>
      <c r="E44" s="350"/>
      <c r="F44" s="350"/>
    </row>
    <row r="45" spans="1:6">
      <c r="A45" s="435">
        <v>14</v>
      </c>
      <c r="B45" s="439" t="s">
        <v>337</v>
      </c>
      <c r="C45" s="277" t="s">
        <v>263</v>
      </c>
      <c r="D45" s="441">
        <v>100</v>
      </c>
      <c r="E45" s="350"/>
      <c r="F45" s="357"/>
    </row>
    <row r="46" spans="1:6">
      <c r="A46" s="397"/>
      <c r="B46" s="277" t="s">
        <v>243</v>
      </c>
      <c r="C46" s="358"/>
      <c r="D46" s="358"/>
      <c r="E46" s="359"/>
      <c r="F46" s="359"/>
    </row>
    <row r="47" spans="1:6" ht="57" customHeight="1">
      <c r="A47" s="478"/>
      <c r="B47" s="479" t="s">
        <v>338</v>
      </c>
      <c r="C47" s="277" t="s">
        <v>339</v>
      </c>
      <c r="D47" s="277">
        <v>100</v>
      </c>
      <c r="E47" s="359"/>
      <c r="F47" s="359"/>
    </row>
    <row r="48" spans="1:6">
      <c r="B48" s="451" t="s">
        <v>6</v>
      </c>
      <c r="C48" s="450"/>
      <c r="D48" s="450"/>
      <c r="E48" s="450"/>
      <c r="F48" s="450"/>
    </row>
  </sheetData>
  <mergeCells count="8">
    <mergeCell ref="A1:F1"/>
    <mergeCell ref="A2:F2"/>
    <mergeCell ref="A4:A5"/>
    <mergeCell ref="B4:B5"/>
    <mergeCell ref="C4:C5"/>
    <mergeCell ref="D4:D5"/>
    <mergeCell ref="E4:F4"/>
    <mergeCell ref="A3:F3"/>
  </mergeCells>
  <conditionalFormatting sqref="E14">
    <cfRule type="cellIs" dxfId="0" priority="1" stopIfTrue="1" operator="equal">
      <formula>8223.307275</formula>
    </cfRule>
  </conditionalFormatting>
  <pageMargins left="0.7" right="0.7" top="0.75" bottom="0.75" header="0.3" footer="0.3"/>
  <pageSetup paperSize="9" scale="8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="110" zoomScaleNormal="110" zoomScaleSheetLayoutView="110" workbookViewId="0">
      <selection activeCell="J69" sqref="J69"/>
    </sheetView>
  </sheetViews>
  <sheetFormatPr defaultRowHeight="15"/>
  <cols>
    <col min="1" max="1" width="3.85546875" customWidth="1"/>
    <col min="2" max="2" width="33.5703125" customWidth="1"/>
    <col min="3" max="3" width="9.28515625" customWidth="1"/>
    <col min="4" max="4" width="9.7109375" customWidth="1"/>
    <col min="5" max="6" width="11.42578125" customWidth="1"/>
  </cols>
  <sheetData>
    <row r="1" spans="1:6">
      <c r="A1" s="493" t="s">
        <v>446</v>
      </c>
      <c r="B1" s="493"/>
      <c r="C1" s="493"/>
      <c r="D1" s="493"/>
      <c r="E1" s="493"/>
      <c r="F1" s="493"/>
    </row>
    <row r="2" spans="1:6">
      <c r="A2" s="494" t="s">
        <v>311</v>
      </c>
      <c r="B2" s="494"/>
      <c r="C2" s="494"/>
      <c r="D2" s="494"/>
      <c r="E2" s="494"/>
      <c r="F2" s="494"/>
    </row>
    <row r="3" spans="1:6" ht="15.75" thickBot="1">
      <c r="A3" s="445"/>
      <c r="B3" s="445"/>
      <c r="C3" s="445"/>
      <c r="D3" s="445"/>
      <c r="E3" s="445"/>
      <c r="F3" s="445"/>
    </row>
    <row r="4" spans="1:6" ht="15" customHeight="1">
      <c r="A4" s="495" t="s">
        <v>0</v>
      </c>
      <c r="B4" s="497" t="s">
        <v>8</v>
      </c>
      <c r="C4" s="497" t="s">
        <v>9</v>
      </c>
      <c r="D4" s="497" t="s">
        <v>10</v>
      </c>
      <c r="E4" s="492"/>
      <c r="F4" s="492"/>
    </row>
    <row r="5" spans="1:6" ht="15.75" thickBot="1">
      <c r="A5" s="496"/>
      <c r="B5" s="498"/>
      <c r="C5" s="498"/>
      <c r="D5" s="498"/>
      <c r="E5" s="12" t="s">
        <v>12</v>
      </c>
      <c r="F5" s="12" t="s">
        <v>6</v>
      </c>
    </row>
    <row r="6" spans="1:6" ht="15.75" thickBot="1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ht="30">
      <c r="A7" s="185"/>
      <c r="B7" s="300" t="s">
        <v>308</v>
      </c>
      <c r="C7" s="294"/>
      <c r="D7" s="296"/>
      <c r="E7" s="295"/>
      <c r="F7" s="295"/>
    </row>
    <row r="8" spans="1:6" ht="30">
      <c r="A8" s="185">
        <v>1</v>
      </c>
      <c r="B8" s="147" t="s">
        <v>395</v>
      </c>
      <c r="C8" s="181" t="s">
        <v>2</v>
      </c>
      <c r="D8" s="301">
        <v>4.05</v>
      </c>
      <c r="E8" s="299"/>
      <c r="F8" s="299"/>
    </row>
    <row r="9" spans="1:6" ht="30">
      <c r="A9" s="185">
        <v>2</v>
      </c>
      <c r="B9" s="180" t="s">
        <v>269</v>
      </c>
      <c r="C9" s="185" t="s">
        <v>2</v>
      </c>
      <c r="D9" s="183">
        <v>0.9</v>
      </c>
      <c r="E9" s="299"/>
      <c r="F9" s="299"/>
    </row>
    <row r="10" spans="1:6">
      <c r="A10" s="302"/>
      <c r="B10" s="191" t="s">
        <v>270</v>
      </c>
      <c r="C10" s="181" t="s">
        <v>271</v>
      </c>
      <c r="D10" s="193">
        <v>1.1299999999999999</v>
      </c>
      <c r="E10" s="193"/>
      <c r="F10" s="193"/>
    </row>
    <row r="11" spans="1:6" ht="45">
      <c r="A11" s="185">
        <v>3</v>
      </c>
      <c r="B11" s="180" t="s">
        <v>272</v>
      </c>
      <c r="C11" s="185" t="s">
        <v>2</v>
      </c>
      <c r="D11" s="301">
        <v>1.44</v>
      </c>
      <c r="E11" s="182"/>
      <c r="F11" s="182"/>
    </row>
    <row r="12" spans="1:6">
      <c r="A12" s="185"/>
      <c r="B12" s="185" t="s">
        <v>268</v>
      </c>
      <c r="C12" s="181"/>
      <c r="D12" s="182"/>
      <c r="E12" s="182"/>
      <c r="F12" s="182"/>
    </row>
    <row r="13" spans="1:6">
      <c r="A13" s="185"/>
      <c r="B13" s="186" t="s">
        <v>273</v>
      </c>
      <c r="C13" s="181" t="s">
        <v>2</v>
      </c>
      <c r="D13" s="182">
        <v>1.47</v>
      </c>
      <c r="E13" s="193"/>
      <c r="F13" s="193"/>
    </row>
    <row r="14" spans="1:6">
      <c r="A14" s="185"/>
      <c r="B14" s="186" t="s">
        <v>274</v>
      </c>
      <c r="C14" s="181" t="s">
        <v>7</v>
      </c>
      <c r="D14" s="291">
        <v>6.6000000000000003E-2</v>
      </c>
      <c r="E14" s="176"/>
      <c r="F14" s="122"/>
    </row>
    <row r="15" spans="1:6">
      <c r="A15" s="185"/>
      <c r="B15" s="61" t="s">
        <v>19</v>
      </c>
      <c r="C15" s="181" t="s">
        <v>5</v>
      </c>
      <c r="D15" s="298">
        <v>2.3184</v>
      </c>
      <c r="E15" s="193"/>
      <c r="F15" s="193"/>
    </row>
    <row r="16" spans="1:6" ht="30">
      <c r="A16" s="185"/>
      <c r="B16" s="61" t="s">
        <v>20</v>
      </c>
      <c r="C16" s="181" t="s">
        <v>2</v>
      </c>
      <c r="D16" s="298">
        <v>2.4799999999999999E-2</v>
      </c>
      <c r="E16" s="198"/>
      <c r="F16" s="193"/>
    </row>
    <row r="17" spans="1:6" ht="45">
      <c r="A17" s="185">
        <v>4</v>
      </c>
      <c r="B17" s="180" t="s">
        <v>275</v>
      </c>
      <c r="C17" s="120" t="s">
        <v>17</v>
      </c>
      <c r="D17" s="306">
        <v>25</v>
      </c>
      <c r="E17" s="299"/>
      <c r="F17" s="299"/>
    </row>
    <row r="18" spans="1:6">
      <c r="A18" s="302"/>
      <c r="B18" s="185" t="s">
        <v>22</v>
      </c>
      <c r="C18" s="185"/>
      <c r="D18" s="193"/>
      <c r="E18" s="193"/>
      <c r="F18" s="193"/>
    </row>
    <row r="19" spans="1:6">
      <c r="A19" s="302"/>
      <c r="B19" s="191" t="s">
        <v>276</v>
      </c>
      <c r="C19" s="185" t="s">
        <v>17</v>
      </c>
      <c r="D19" s="193">
        <v>25.25</v>
      </c>
      <c r="E19" s="193"/>
      <c r="F19" s="193"/>
    </row>
    <row r="20" spans="1:6" ht="30">
      <c r="A20" s="302">
        <v>5</v>
      </c>
      <c r="B20" s="180" t="s">
        <v>277</v>
      </c>
      <c r="C20" s="181" t="s">
        <v>17</v>
      </c>
      <c r="D20" s="306">
        <v>25</v>
      </c>
      <c r="E20" s="299"/>
      <c r="F20" s="299"/>
    </row>
    <row r="21" spans="1:6">
      <c r="A21" s="302"/>
      <c r="B21" s="185" t="s">
        <v>22</v>
      </c>
      <c r="C21" s="185"/>
      <c r="D21" s="193"/>
      <c r="E21" s="193"/>
      <c r="F21" s="193"/>
    </row>
    <row r="22" spans="1:6">
      <c r="A22" s="302"/>
      <c r="B22" s="307" t="s">
        <v>172</v>
      </c>
      <c r="C22" s="185" t="s">
        <v>2</v>
      </c>
      <c r="D22" s="198">
        <v>0.8</v>
      </c>
      <c r="E22" s="193"/>
      <c r="F22" s="193"/>
    </row>
    <row r="23" spans="1:6">
      <c r="A23" s="308">
        <v>6</v>
      </c>
      <c r="B23" s="309" t="s">
        <v>396</v>
      </c>
      <c r="C23" s="310" t="s">
        <v>17</v>
      </c>
      <c r="D23" s="311">
        <v>5</v>
      </c>
      <c r="E23" s="310"/>
      <c r="F23" s="67"/>
    </row>
    <row r="24" spans="1:6">
      <c r="A24" s="115"/>
      <c r="B24" s="84" t="s">
        <v>22</v>
      </c>
      <c r="C24" s="84"/>
      <c r="D24" s="67"/>
      <c r="E24" s="84"/>
      <c r="F24" s="67"/>
    </row>
    <row r="25" spans="1:6">
      <c r="A25" s="115"/>
      <c r="B25" s="58" t="s">
        <v>278</v>
      </c>
      <c r="C25" s="84" t="s">
        <v>17</v>
      </c>
      <c r="D25" s="67">
        <v>4.99</v>
      </c>
      <c r="E25" s="68"/>
      <c r="F25" s="67"/>
    </row>
    <row r="26" spans="1:6">
      <c r="A26" s="115">
        <v>7</v>
      </c>
      <c r="B26" s="96" t="s">
        <v>279</v>
      </c>
      <c r="C26" s="52" t="s">
        <v>17</v>
      </c>
      <c r="D26" s="88">
        <v>5</v>
      </c>
      <c r="E26" s="312"/>
      <c r="F26" s="313"/>
    </row>
    <row r="27" spans="1:6">
      <c r="A27" s="115"/>
      <c r="B27" s="84" t="s">
        <v>22</v>
      </c>
      <c r="C27" s="84"/>
      <c r="D27" s="67"/>
      <c r="E27" s="314"/>
      <c r="F27" s="314"/>
    </row>
    <row r="28" spans="1:6">
      <c r="A28" s="302"/>
      <c r="B28" s="307" t="s">
        <v>172</v>
      </c>
      <c r="C28" s="185" t="s">
        <v>2</v>
      </c>
      <c r="D28" s="198">
        <v>0.2</v>
      </c>
      <c r="E28" s="193"/>
      <c r="F28" s="193"/>
    </row>
    <row r="29" spans="1:6" ht="30">
      <c r="A29" s="315">
        <v>8</v>
      </c>
      <c r="B29" s="309" t="s">
        <v>280</v>
      </c>
      <c r="C29" s="316" t="s">
        <v>7</v>
      </c>
      <c r="D29" s="317">
        <v>3.0000000000000001E-3</v>
      </c>
      <c r="E29" s="318"/>
      <c r="F29" s="297"/>
    </row>
    <row r="30" spans="1:6">
      <c r="A30" s="302"/>
      <c r="B30" s="84" t="s">
        <v>22</v>
      </c>
      <c r="C30" s="84"/>
      <c r="D30" s="67"/>
      <c r="E30" s="297"/>
      <c r="F30" s="297"/>
    </row>
    <row r="31" spans="1:6">
      <c r="A31" s="302"/>
      <c r="B31" s="58" t="s">
        <v>281</v>
      </c>
      <c r="C31" s="84" t="s">
        <v>4</v>
      </c>
      <c r="D31" s="67">
        <v>3</v>
      </c>
      <c r="E31" s="319"/>
      <c r="F31" s="297"/>
    </row>
    <row r="32" spans="1:6" ht="30">
      <c r="A32" s="185">
        <v>9</v>
      </c>
      <c r="B32" s="147" t="s">
        <v>282</v>
      </c>
      <c r="C32" s="185" t="s">
        <v>283</v>
      </c>
      <c r="D32" s="306">
        <v>2</v>
      </c>
      <c r="E32" s="295"/>
      <c r="F32" s="193"/>
    </row>
    <row r="33" spans="1:6">
      <c r="A33" s="185"/>
      <c r="B33" s="185" t="s">
        <v>22</v>
      </c>
      <c r="C33" s="185"/>
      <c r="D33" s="193"/>
      <c r="E33" s="193"/>
      <c r="F33" s="193"/>
    </row>
    <row r="34" spans="1:6">
      <c r="A34" s="185"/>
      <c r="B34" s="186" t="s">
        <v>284</v>
      </c>
      <c r="C34" s="185" t="s">
        <v>285</v>
      </c>
      <c r="D34" s="199">
        <v>2</v>
      </c>
      <c r="E34" s="193"/>
      <c r="F34" s="193"/>
    </row>
    <row r="35" spans="1:6">
      <c r="A35" s="185"/>
      <c r="B35" s="307" t="s">
        <v>286</v>
      </c>
      <c r="C35" s="185" t="s">
        <v>3</v>
      </c>
      <c r="D35" s="193">
        <v>4</v>
      </c>
      <c r="E35" s="320"/>
      <c r="F35" s="193"/>
    </row>
    <row r="36" spans="1:6">
      <c r="A36" s="185"/>
      <c r="B36" s="186" t="s">
        <v>287</v>
      </c>
      <c r="C36" s="185" t="s">
        <v>21</v>
      </c>
      <c r="D36" s="199">
        <v>4</v>
      </c>
      <c r="E36" s="193"/>
      <c r="F36" s="193"/>
    </row>
    <row r="37" spans="1:6" ht="30">
      <c r="A37" s="185">
        <v>10</v>
      </c>
      <c r="B37" s="180" t="s">
        <v>288</v>
      </c>
      <c r="C37" s="185" t="s">
        <v>4</v>
      </c>
      <c r="D37" s="321">
        <v>1</v>
      </c>
      <c r="E37" s="299"/>
      <c r="F37" s="322"/>
    </row>
    <row r="38" spans="1:6">
      <c r="A38" s="185"/>
      <c r="B38" s="185" t="s">
        <v>22</v>
      </c>
      <c r="C38" s="324"/>
      <c r="D38" s="324"/>
      <c r="E38" s="325"/>
      <c r="F38" s="325"/>
    </row>
    <row r="39" spans="1:6">
      <c r="A39" s="185"/>
      <c r="B39" s="323" t="s">
        <v>289</v>
      </c>
      <c r="C39" s="324" t="s">
        <v>4</v>
      </c>
      <c r="D39" s="324">
        <v>1</v>
      </c>
      <c r="E39" s="320"/>
      <c r="F39" s="325"/>
    </row>
    <row r="40" spans="1:6">
      <c r="A40" s="185"/>
      <c r="B40" s="307" t="s">
        <v>290</v>
      </c>
      <c r="C40" s="185" t="s">
        <v>3</v>
      </c>
      <c r="D40" s="193">
        <v>2</v>
      </c>
      <c r="E40" s="320"/>
      <c r="F40" s="193"/>
    </row>
    <row r="41" spans="1:6">
      <c r="A41" s="185"/>
      <c r="B41" s="186" t="s">
        <v>287</v>
      </c>
      <c r="C41" s="185" t="s">
        <v>21</v>
      </c>
      <c r="D41" s="199">
        <v>1</v>
      </c>
      <c r="E41" s="193"/>
      <c r="F41" s="193"/>
    </row>
    <row r="42" spans="1:6">
      <c r="A42" s="185">
        <v>11</v>
      </c>
      <c r="B42" s="180" t="s">
        <v>291</v>
      </c>
      <c r="C42" s="185" t="s">
        <v>4</v>
      </c>
      <c r="D42" s="321">
        <v>1</v>
      </c>
      <c r="E42" s="299"/>
      <c r="F42" s="322"/>
    </row>
    <row r="43" spans="1:6">
      <c r="A43" s="185"/>
      <c r="B43" s="185" t="s">
        <v>22</v>
      </c>
      <c r="C43" s="324"/>
      <c r="D43" s="324"/>
      <c r="E43" s="325"/>
      <c r="F43" s="325"/>
    </row>
    <row r="44" spans="1:6">
      <c r="A44" s="185"/>
      <c r="B44" s="323" t="s">
        <v>292</v>
      </c>
      <c r="C44" s="324" t="s">
        <v>4</v>
      </c>
      <c r="D44" s="324">
        <v>1</v>
      </c>
      <c r="E44" s="326"/>
      <c r="F44" s="325"/>
    </row>
    <row r="45" spans="1:6">
      <c r="A45" s="302">
        <v>12</v>
      </c>
      <c r="B45" s="328" t="s">
        <v>293</v>
      </c>
      <c r="C45" s="327" t="s">
        <v>283</v>
      </c>
      <c r="D45" s="330">
        <v>1</v>
      </c>
      <c r="E45" s="329"/>
      <c r="F45" s="331"/>
    </row>
    <row r="46" spans="1:6">
      <c r="A46" s="302"/>
      <c r="B46" s="327" t="s">
        <v>22</v>
      </c>
      <c r="C46" s="327"/>
      <c r="D46" s="331"/>
      <c r="E46" s="327"/>
      <c r="F46" s="331"/>
    </row>
    <row r="47" spans="1:6">
      <c r="A47" s="302"/>
      <c r="B47" s="332" t="s">
        <v>294</v>
      </c>
      <c r="C47" s="327" t="s">
        <v>184</v>
      </c>
      <c r="D47" s="333">
        <v>1</v>
      </c>
      <c r="E47" s="331"/>
      <c r="F47" s="331"/>
    </row>
    <row r="48" spans="1:6">
      <c r="A48" s="185"/>
      <c r="B48" s="307" t="s">
        <v>295</v>
      </c>
      <c r="C48" s="185" t="s">
        <v>3</v>
      </c>
      <c r="D48" s="193">
        <v>2</v>
      </c>
      <c r="E48" s="193"/>
      <c r="F48" s="193"/>
    </row>
    <row r="49" spans="1:6">
      <c r="A49" s="185"/>
      <c r="B49" s="323" t="s">
        <v>296</v>
      </c>
      <c r="C49" s="324" t="s">
        <v>4</v>
      </c>
      <c r="D49" s="324">
        <v>1</v>
      </c>
      <c r="E49" s="334"/>
      <c r="F49" s="334"/>
    </row>
    <row r="50" spans="1:6">
      <c r="A50" s="185"/>
      <c r="B50" s="323" t="s">
        <v>297</v>
      </c>
      <c r="C50" s="324" t="s">
        <v>4</v>
      </c>
      <c r="D50" s="324">
        <v>1</v>
      </c>
      <c r="E50" s="334"/>
      <c r="F50" s="334"/>
    </row>
    <row r="51" spans="1:6">
      <c r="A51" s="115"/>
      <c r="B51" s="58" t="s">
        <v>298</v>
      </c>
      <c r="C51" s="84" t="s">
        <v>17</v>
      </c>
      <c r="D51" s="67">
        <v>0.7</v>
      </c>
      <c r="E51" s="334"/>
      <c r="F51" s="68"/>
    </row>
    <row r="52" spans="1:6">
      <c r="A52" s="185">
        <v>13</v>
      </c>
      <c r="B52" s="180" t="s">
        <v>299</v>
      </c>
      <c r="C52" s="185" t="s">
        <v>4</v>
      </c>
      <c r="D52" s="321">
        <v>1</v>
      </c>
      <c r="E52" s="299"/>
      <c r="F52" s="322"/>
    </row>
    <row r="53" spans="1:6">
      <c r="A53" s="185"/>
      <c r="B53" s="185" t="s">
        <v>22</v>
      </c>
      <c r="C53" s="324"/>
      <c r="D53" s="324"/>
      <c r="E53" s="325"/>
      <c r="F53" s="325"/>
    </row>
    <row r="54" spans="1:6">
      <c r="A54" s="185"/>
      <c r="B54" s="323" t="s">
        <v>296</v>
      </c>
      <c r="C54" s="324" t="s">
        <v>4</v>
      </c>
      <c r="D54" s="324">
        <v>1</v>
      </c>
      <c r="E54" s="334"/>
      <c r="F54" s="325"/>
    </row>
    <row r="55" spans="1:6">
      <c r="A55" s="185">
        <v>14</v>
      </c>
      <c r="B55" s="147" t="s">
        <v>300</v>
      </c>
      <c r="C55" s="185" t="s">
        <v>283</v>
      </c>
      <c r="D55" s="321">
        <v>1</v>
      </c>
      <c r="E55" s="295"/>
      <c r="F55" s="193"/>
    </row>
    <row r="56" spans="1:6">
      <c r="A56" s="185"/>
      <c r="B56" s="185" t="s">
        <v>22</v>
      </c>
      <c r="C56" s="185"/>
      <c r="D56" s="193"/>
      <c r="E56" s="193"/>
      <c r="F56" s="193"/>
    </row>
    <row r="57" spans="1:6">
      <c r="A57" s="185"/>
      <c r="B57" s="186" t="s">
        <v>301</v>
      </c>
      <c r="C57" s="185" t="s">
        <v>285</v>
      </c>
      <c r="D57" s="199">
        <v>1</v>
      </c>
      <c r="E57" s="193"/>
      <c r="F57" s="193"/>
    </row>
    <row r="58" spans="1:6">
      <c r="A58" s="185"/>
      <c r="B58" s="307" t="s">
        <v>295</v>
      </c>
      <c r="C58" s="185" t="s">
        <v>3</v>
      </c>
      <c r="D58" s="193">
        <v>2</v>
      </c>
      <c r="E58" s="193"/>
      <c r="F58" s="193"/>
    </row>
    <row r="59" spans="1:6">
      <c r="A59" s="185"/>
      <c r="B59" s="307" t="s">
        <v>302</v>
      </c>
      <c r="C59" s="185" t="s">
        <v>21</v>
      </c>
      <c r="D59" s="193">
        <v>2</v>
      </c>
      <c r="E59" s="193"/>
      <c r="F59" s="193"/>
    </row>
    <row r="60" spans="1:6" ht="30">
      <c r="A60" s="185">
        <v>15</v>
      </c>
      <c r="B60" s="147" t="s">
        <v>303</v>
      </c>
      <c r="C60" s="185" t="s">
        <v>283</v>
      </c>
      <c r="D60" s="321">
        <v>1</v>
      </c>
      <c r="E60" s="295"/>
      <c r="F60" s="193"/>
    </row>
    <row r="61" spans="1:6">
      <c r="A61" s="185"/>
      <c r="B61" s="185" t="s">
        <v>22</v>
      </c>
      <c r="C61" s="185"/>
      <c r="D61" s="193"/>
      <c r="E61" s="193"/>
      <c r="F61" s="193"/>
    </row>
    <row r="62" spans="1:6">
      <c r="A62" s="185"/>
      <c r="B62" s="186" t="s">
        <v>304</v>
      </c>
      <c r="C62" s="185" t="s">
        <v>285</v>
      </c>
      <c r="D62" s="199">
        <v>1</v>
      </c>
      <c r="E62" s="193"/>
      <c r="F62" s="193"/>
    </row>
    <row r="63" spans="1:6">
      <c r="A63" s="185"/>
      <c r="B63" s="307" t="s">
        <v>295</v>
      </c>
      <c r="C63" s="185" t="s">
        <v>3</v>
      </c>
      <c r="D63" s="193">
        <v>2</v>
      </c>
      <c r="E63" s="193"/>
      <c r="F63" s="193"/>
    </row>
    <row r="64" spans="1:6">
      <c r="A64" s="185"/>
      <c r="B64" s="307" t="s">
        <v>302</v>
      </c>
      <c r="C64" s="185" t="s">
        <v>21</v>
      </c>
      <c r="D64" s="193">
        <v>1.1000000000000001</v>
      </c>
      <c r="E64" s="193"/>
      <c r="F64" s="193"/>
    </row>
    <row r="65" spans="1:6">
      <c r="A65" s="189"/>
      <c r="B65" s="336" t="s">
        <v>309</v>
      </c>
      <c r="C65" s="335"/>
      <c r="D65" s="337"/>
      <c r="E65" s="338"/>
      <c r="F65" s="338"/>
    </row>
    <row r="66" spans="1:6" ht="75">
      <c r="A66" s="185">
        <v>16</v>
      </c>
      <c r="B66" s="147" t="s">
        <v>421</v>
      </c>
      <c r="C66" s="185" t="s">
        <v>305</v>
      </c>
      <c r="D66" s="301">
        <v>1</v>
      </c>
      <c r="E66" s="182"/>
      <c r="F66" s="182"/>
    </row>
    <row r="67" spans="1:6">
      <c r="A67" s="185"/>
      <c r="B67" s="185" t="s">
        <v>268</v>
      </c>
      <c r="C67" s="181"/>
      <c r="D67" s="182"/>
      <c r="E67" s="182"/>
      <c r="F67" s="182"/>
    </row>
    <row r="68" spans="1:6">
      <c r="A68" s="302"/>
      <c r="B68" s="186" t="s">
        <v>306</v>
      </c>
      <c r="C68" s="185" t="s">
        <v>4</v>
      </c>
      <c r="D68" s="193">
        <v>1</v>
      </c>
      <c r="E68" s="193"/>
      <c r="F68" s="193"/>
    </row>
    <row r="69" spans="1:6" ht="135">
      <c r="A69" s="179"/>
      <c r="B69" s="339" t="s">
        <v>310</v>
      </c>
      <c r="C69" s="185" t="s">
        <v>4</v>
      </c>
      <c r="D69" s="193">
        <v>1</v>
      </c>
      <c r="E69" s="193"/>
      <c r="F69" s="193"/>
    </row>
    <row r="70" spans="1:6">
      <c r="A70" s="181"/>
      <c r="B70" s="191" t="s">
        <v>307</v>
      </c>
      <c r="C70" s="185" t="s">
        <v>17</v>
      </c>
      <c r="D70" s="193">
        <v>65</v>
      </c>
      <c r="E70" s="193"/>
      <c r="F70" s="193"/>
    </row>
    <row r="71" spans="1:6">
      <c r="A71" s="450"/>
      <c r="B71" s="451" t="s">
        <v>6</v>
      </c>
      <c r="C71" s="450"/>
      <c r="D71" s="450"/>
      <c r="E71" s="450"/>
      <c r="F71" s="450"/>
    </row>
  </sheetData>
  <mergeCells count="7">
    <mergeCell ref="E4:F4"/>
    <mergeCell ref="A1:F1"/>
    <mergeCell ref="A2:F2"/>
    <mergeCell ref="A4:A5"/>
    <mergeCell ref="B4:B5"/>
    <mergeCell ref="C4:C5"/>
    <mergeCell ref="D4:D5"/>
  </mergeCells>
  <conditionalFormatting sqref="A29 B15:B16 B29:F31">
    <cfRule type="cellIs" dxfId="8" priority="1" stopIfTrue="1" operator="equal">
      <formula>8223.307275</formula>
    </cfRule>
  </conditionalFormatting>
  <pageMargins left="0.7" right="0.7" top="0.75" bottom="0.75" header="0.3" footer="0.3"/>
  <pageSetup paperSize="9" scale="8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zoomScaleSheetLayoutView="110" workbookViewId="0">
      <selection activeCell="D79" sqref="D79"/>
    </sheetView>
  </sheetViews>
  <sheetFormatPr defaultRowHeight="12.75"/>
  <cols>
    <col min="1" max="1" width="3.85546875" style="11" customWidth="1"/>
    <col min="2" max="2" width="33.5703125" style="11" customWidth="1"/>
    <col min="3" max="3" width="9.28515625" style="11" customWidth="1"/>
    <col min="4" max="4" width="9.7109375" style="11" customWidth="1"/>
    <col min="5" max="6" width="11.42578125" style="11" customWidth="1"/>
    <col min="7" max="16384" width="9.140625" style="11"/>
  </cols>
  <sheetData>
    <row r="1" spans="1:6" ht="15">
      <c r="A1" s="499" t="s">
        <v>447</v>
      </c>
      <c r="B1" s="493"/>
      <c r="C1" s="493"/>
      <c r="D1" s="493"/>
      <c r="E1" s="493"/>
      <c r="F1" s="493"/>
    </row>
    <row r="2" spans="1:6" ht="15">
      <c r="A2" s="494" t="s">
        <v>28</v>
      </c>
      <c r="B2" s="494"/>
      <c r="C2" s="494"/>
      <c r="D2" s="494"/>
      <c r="E2" s="494"/>
      <c r="F2" s="494"/>
    </row>
    <row r="3" spans="1:6" ht="15.75" thickBot="1">
      <c r="A3" s="500" t="s">
        <v>29</v>
      </c>
      <c r="B3" s="500"/>
      <c r="C3" s="500"/>
      <c r="D3" s="500"/>
      <c r="E3" s="500"/>
      <c r="F3" s="500"/>
    </row>
    <row r="4" spans="1:6" ht="15" customHeight="1">
      <c r="A4" s="495" t="s">
        <v>0</v>
      </c>
      <c r="B4" s="497" t="s">
        <v>8</v>
      </c>
      <c r="C4" s="497" t="s">
        <v>9</v>
      </c>
      <c r="D4" s="497" t="s">
        <v>10</v>
      </c>
      <c r="E4" s="492"/>
      <c r="F4" s="492"/>
    </row>
    <row r="5" spans="1:6" ht="15.75" thickBot="1">
      <c r="A5" s="496"/>
      <c r="B5" s="498"/>
      <c r="C5" s="498"/>
      <c r="D5" s="498"/>
      <c r="E5" s="12" t="s">
        <v>12</v>
      </c>
      <c r="F5" s="12" t="s">
        <v>6</v>
      </c>
    </row>
    <row r="6" spans="1:6" ht="15.75" thickBot="1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ht="30">
      <c r="A7" s="16"/>
      <c r="B7" s="17" t="s">
        <v>32</v>
      </c>
      <c r="C7" s="18"/>
      <c r="D7" s="19"/>
      <c r="E7" s="19"/>
      <c r="F7" s="20"/>
    </row>
    <row r="8" spans="1:6" ht="30">
      <c r="A8" s="21">
        <v>1</v>
      </c>
      <c r="B8" s="22" t="s">
        <v>33</v>
      </c>
      <c r="C8" s="23" t="s">
        <v>223</v>
      </c>
      <c r="D8" s="24">
        <v>3</v>
      </c>
      <c r="E8" s="23"/>
      <c r="F8" s="25"/>
    </row>
    <row r="9" spans="1:6" ht="45">
      <c r="A9" s="27" t="s">
        <v>15</v>
      </c>
      <c r="B9" s="28" t="s">
        <v>34</v>
      </c>
      <c r="C9" s="5" t="s">
        <v>223</v>
      </c>
      <c r="D9" s="29">
        <v>0.64</v>
      </c>
      <c r="E9" s="8"/>
      <c r="F9" s="30"/>
    </row>
    <row r="10" spans="1:6" ht="15">
      <c r="A10" s="31"/>
      <c r="B10" s="5" t="s">
        <v>18</v>
      </c>
      <c r="C10" s="8"/>
      <c r="D10" s="30"/>
      <c r="E10" s="8"/>
      <c r="F10" s="30"/>
    </row>
    <row r="11" spans="1:6" ht="15.75">
      <c r="A11" s="31"/>
      <c r="B11" s="40" t="s">
        <v>23</v>
      </c>
      <c r="C11" s="8" t="s">
        <v>223</v>
      </c>
      <c r="D11" s="30">
        <v>0.74</v>
      </c>
      <c r="E11" s="41"/>
      <c r="F11" s="30"/>
    </row>
    <row r="12" spans="1:6" ht="45">
      <c r="A12" s="42">
        <v>3</v>
      </c>
      <c r="B12" s="44" t="s">
        <v>35</v>
      </c>
      <c r="C12" s="45" t="s">
        <v>223</v>
      </c>
      <c r="D12" s="47">
        <v>3.2</v>
      </c>
      <c r="E12" s="46"/>
      <c r="F12" s="48"/>
    </row>
    <row r="13" spans="1:6" ht="15">
      <c r="A13" s="55"/>
      <c r="B13" s="56" t="s">
        <v>36</v>
      </c>
      <c r="C13" s="57" t="s">
        <v>2</v>
      </c>
      <c r="D13" s="53">
        <v>3.25</v>
      </c>
      <c r="E13" s="26"/>
      <c r="F13" s="26"/>
    </row>
    <row r="14" spans="1:6" ht="15">
      <c r="A14" s="55"/>
      <c r="B14" s="58" t="s">
        <v>37</v>
      </c>
      <c r="C14" s="59" t="s">
        <v>5</v>
      </c>
      <c r="D14" s="53">
        <v>2.25</v>
      </c>
      <c r="E14" s="26"/>
      <c r="F14" s="26"/>
    </row>
    <row r="15" spans="1:6" ht="15">
      <c r="A15" s="55"/>
      <c r="B15" s="58" t="s">
        <v>38</v>
      </c>
      <c r="C15" s="59" t="s">
        <v>2</v>
      </c>
      <c r="D15" s="53">
        <v>0.04</v>
      </c>
      <c r="E15" s="26"/>
      <c r="F15" s="26"/>
    </row>
    <row r="16" spans="1:6" ht="15">
      <c r="A16" s="60"/>
      <c r="B16" s="61" t="s">
        <v>39</v>
      </c>
      <c r="C16" s="59" t="s">
        <v>7</v>
      </c>
      <c r="D16" s="63">
        <v>9.6000000000000002E-2</v>
      </c>
      <c r="E16" s="26"/>
      <c r="F16" s="26"/>
    </row>
    <row r="17" spans="1:6" ht="15">
      <c r="A17" s="60"/>
      <c r="B17" s="64" t="s">
        <v>40</v>
      </c>
      <c r="C17" s="59" t="s">
        <v>7</v>
      </c>
      <c r="D17" s="63">
        <v>2.5999999999999999E-2</v>
      </c>
      <c r="E17" s="26"/>
      <c r="F17" s="26"/>
    </row>
    <row r="18" spans="1:6" ht="15">
      <c r="A18" s="49"/>
      <c r="B18" s="66" t="s">
        <v>41</v>
      </c>
      <c r="C18" s="52"/>
      <c r="D18" s="67"/>
      <c r="E18" s="53"/>
      <c r="F18" s="68"/>
    </row>
    <row r="19" spans="1:6" ht="45">
      <c r="A19" s="69">
        <v>4</v>
      </c>
      <c r="B19" s="71" t="s">
        <v>42</v>
      </c>
      <c r="C19" s="72" t="s">
        <v>2</v>
      </c>
      <c r="D19" s="73">
        <v>0.45</v>
      </c>
      <c r="E19" s="74"/>
      <c r="F19" s="75"/>
    </row>
    <row r="20" spans="1:6" ht="15">
      <c r="A20" s="76"/>
      <c r="B20" s="77" t="s">
        <v>43</v>
      </c>
      <c r="C20" s="82" t="s">
        <v>2</v>
      </c>
      <c r="D20" s="79">
        <v>0.46</v>
      </c>
      <c r="E20" s="68"/>
      <c r="F20" s="67"/>
    </row>
    <row r="21" spans="1:6" ht="15">
      <c r="A21" s="49"/>
      <c r="B21" s="83" t="s">
        <v>44</v>
      </c>
      <c r="C21" s="84" t="s">
        <v>7</v>
      </c>
      <c r="D21" s="85">
        <v>9.0999999999999998E-2</v>
      </c>
      <c r="E21" s="26"/>
      <c r="F21" s="67"/>
    </row>
    <row r="22" spans="1:6" ht="15">
      <c r="A22" s="49"/>
      <c r="B22" s="83" t="s">
        <v>40</v>
      </c>
      <c r="C22" s="84" t="s">
        <v>7</v>
      </c>
      <c r="D22" s="85">
        <v>1.2999999999999999E-2</v>
      </c>
      <c r="E22" s="26"/>
      <c r="F22" s="67"/>
    </row>
    <row r="23" spans="1:6" ht="15">
      <c r="A23" s="49"/>
      <c r="B23" s="83" t="s">
        <v>19</v>
      </c>
      <c r="C23" s="86" t="s">
        <v>5</v>
      </c>
      <c r="D23" s="67">
        <v>1.0900000000000001</v>
      </c>
      <c r="E23" s="67"/>
      <c r="F23" s="67"/>
    </row>
    <row r="24" spans="1:6" ht="30">
      <c r="A24" s="49"/>
      <c r="B24" s="83" t="s">
        <v>45</v>
      </c>
      <c r="C24" s="86" t="s">
        <v>2</v>
      </c>
      <c r="D24" s="67">
        <v>0.03</v>
      </c>
      <c r="E24" s="68"/>
      <c r="F24" s="67"/>
    </row>
    <row r="25" spans="1:6" ht="30">
      <c r="A25" s="49"/>
      <c r="B25" s="83" t="s">
        <v>20</v>
      </c>
      <c r="C25" s="86" t="s">
        <v>2</v>
      </c>
      <c r="D25" s="67">
        <v>0.01</v>
      </c>
      <c r="E25" s="68"/>
      <c r="F25" s="67"/>
    </row>
    <row r="26" spans="1:6" ht="15">
      <c r="A26" s="49"/>
      <c r="B26" s="83" t="s">
        <v>24</v>
      </c>
      <c r="C26" s="84" t="s">
        <v>21</v>
      </c>
      <c r="D26" s="67">
        <v>1.1299999999999999</v>
      </c>
      <c r="E26" s="67"/>
      <c r="F26" s="67"/>
    </row>
    <row r="27" spans="1:6" ht="30">
      <c r="A27" s="42">
        <v>5</v>
      </c>
      <c r="B27" s="44" t="s">
        <v>46</v>
      </c>
      <c r="C27" s="45" t="s">
        <v>2</v>
      </c>
      <c r="D27" s="88">
        <v>5.44</v>
      </c>
      <c r="E27" s="46"/>
      <c r="F27" s="48"/>
    </row>
    <row r="28" spans="1:6" ht="15">
      <c r="A28" s="60"/>
      <c r="B28" s="61" t="s">
        <v>47</v>
      </c>
      <c r="C28" s="52" t="s">
        <v>4</v>
      </c>
      <c r="D28" s="26">
        <v>355.5</v>
      </c>
      <c r="E28" s="53"/>
      <c r="F28" s="26"/>
    </row>
    <row r="29" spans="1:6" ht="15">
      <c r="A29" s="60"/>
      <c r="B29" s="61" t="s">
        <v>48</v>
      </c>
      <c r="C29" s="84" t="s">
        <v>2</v>
      </c>
      <c r="D29" s="53">
        <v>0.6</v>
      </c>
      <c r="E29" s="53"/>
      <c r="F29" s="26"/>
    </row>
    <row r="30" spans="1:6" ht="30">
      <c r="A30" s="42">
        <v>6</v>
      </c>
      <c r="B30" s="44" t="s">
        <v>49</v>
      </c>
      <c r="C30" s="45" t="s">
        <v>7</v>
      </c>
      <c r="D30" s="88">
        <v>0.03</v>
      </c>
      <c r="E30" s="46"/>
      <c r="F30" s="48"/>
    </row>
    <row r="31" spans="1:6" ht="15">
      <c r="A31" s="60"/>
      <c r="B31" s="61" t="s">
        <v>40</v>
      </c>
      <c r="C31" s="52" t="s">
        <v>7</v>
      </c>
      <c r="D31" s="53">
        <v>0.03</v>
      </c>
      <c r="E31" s="26"/>
      <c r="F31" s="26"/>
    </row>
    <row r="32" spans="1:6" ht="30">
      <c r="A32" s="42">
        <v>7</v>
      </c>
      <c r="B32" s="44" t="s">
        <v>50</v>
      </c>
      <c r="C32" s="45" t="s">
        <v>2</v>
      </c>
      <c r="D32" s="88">
        <v>0.48</v>
      </c>
      <c r="E32" s="46"/>
      <c r="F32" s="48"/>
    </row>
    <row r="33" spans="1:6" ht="15">
      <c r="A33" s="55"/>
      <c r="B33" s="65" t="s">
        <v>51</v>
      </c>
      <c r="C33" s="57" t="s">
        <v>2</v>
      </c>
      <c r="D33" s="53">
        <v>0.49</v>
      </c>
      <c r="E33" s="53"/>
      <c r="F33" s="26"/>
    </row>
    <row r="34" spans="1:6" ht="15">
      <c r="A34" s="55"/>
      <c r="B34" s="58" t="s">
        <v>19</v>
      </c>
      <c r="C34" s="59" t="s">
        <v>5</v>
      </c>
      <c r="D34" s="53">
        <v>1.39</v>
      </c>
      <c r="E34" s="53"/>
      <c r="F34" s="26"/>
    </row>
    <row r="35" spans="1:6" ht="30">
      <c r="A35" s="49"/>
      <c r="B35" s="83" t="s">
        <v>20</v>
      </c>
      <c r="C35" s="86" t="s">
        <v>2</v>
      </c>
      <c r="D35" s="67">
        <v>0.02</v>
      </c>
      <c r="E35" s="68"/>
      <c r="F35" s="67"/>
    </row>
    <row r="36" spans="1:6" ht="15">
      <c r="A36" s="55"/>
      <c r="B36" s="58" t="s">
        <v>52</v>
      </c>
      <c r="C36" s="59" t="s">
        <v>21</v>
      </c>
      <c r="D36" s="53">
        <v>1.1000000000000001</v>
      </c>
      <c r="E36" s="53"/>
      <c r="F36" s="26"/>
    </row>
    <row r="37" spans="1:6" ht="15">
      <c r="A37" s="60"/>
      <c r="B37" s="83" t="s">
        <v>44</v>
      </c>
      <c r="C37" s="59" t="s">
        <v>7</v>
      </c>
      <c r="D37" s="53">
        <v>0.31</v>
      </c>
      <c r="E37" s="26"/>
      <c r="F37" s="26"/>
    </row>
    <row r="38" spans="1:6" ht="15">
      <c r="A38" s="60"/>
      <c r="B38" s="83" t="s">
        <v>40</v>
      </c>
      <c r="C38" s="59" t="s">
        <v>7</v>
      </c>
      <c r="D38" s="53">
        <v>0.14000000000000001</v>
      </c>
      <c r="E38" s="26"/>
      <c r="F38" s="26"/>
    </row>
    <row r="39" spans="1:6" ht="15">
      <c r="A39" s="60"/>
      <c r="B39" s="90" t="s">
        <v>53</v>
      </c>
      <c r="C39" s="59"/>
      <c r="D39" s="53"/>
      <c r="E39" s="91"/>
      <c r="F39" s="26"/>
    </row>
    <row r="40" spans="1:6" ht="15.75">
      <c r="A40" s="42">
        <v>8</v>
      </c>
      <c r="B40" s="92" t="s">
        <v>54</v>
      </c>
      <c r="C40" s="93" t="s">
        <v>223</v>
      </c>
      <c r="D40" s="94">
        <v>1.23</v>
      </c>
      <c r="E40" s="46"/>
      <c r="F40" s="95"/>
    </row>
    <row r="41" spans="1:6" ht="15">
      <c r="A41" s="49"/>
      <c r="B41" s="51" t="s">
        <v>55</v>
      </c>
      <c r="C41" s="52" t="s">
        <v>2</v>
      </c>
      <c r="D41" s="53">
        <v>0.47</v>
      </c>
      <c r="E41" s="26"/>
      <c r="F41" s="26"/>
    </row>
    <row r="42" spans="1:6" ht="30">
      <c r="A42" s="49"/>
      <c r="B42" s="51" t="s">
        <v>56</v>
      </c>
      <c r="C42" s="52" t="s">
        <v>2</v>
      </c>
      <c r="D42" s="53">
        <v>0.76</v>
      </c>
      <c r="E42" s="26"/>
      <c r="F42" s="26"/>
    </row>
    <row r="43" spans="1:6" ht="15">
      <c r="A43" s="49"/>
      <c r="B43" s="51" t="s">
        <v>57</v>
      </c>
      <c r="C43" s="52" t="s">
        <v>21</v>
      </c>
      <c r="D43" s="53">
        <v>2.41</v>
      </c>
      <c r="E43" s="53"/>
      <c r="F43" s="26"/>
    </row>
    <row r="44" spans="1:6" ht="15">
      <c r="A44" s="49"/>
      <c r="B44" s="51" t="s">
        <v>58</v>
      </c>
      <c r="C44" s="52" t="s">
        <v>5</v>
      </c>
      <c r="D44" s="53">
        <v>4.16</v>
      </c>
      <c r="E44" s="53"/>
      <c r="F44" s="26"/>
    </row>
    <row r="45" spans="1:6" ht="15">
      <c r="A45" s="49"/>
      <c r="B45" s="51" t="s">
        <v>59</v>
      </c>
      <c r="C45" s="52" t="s">
        <v>21</v>
      </c>
      <c r="D45" s="53">
        <v>8.86</v>
      </c>
      <c r="E45" s="53"/>
      <c r="F45" s="26"/>
    </row>
    <row r="46" spans="1:6" ht="15">
      <c r="A46" s="49"/>
      <c r="B46" s="51" t="s">
        <v>60</v>
      </c>
      <c r="C46" s="52" t="s">
        <v>21</v>
      </c>
      <c r="D46" s="53">
        <v>5.39</v>
      </c>
      <c r="E46" s="53"/>
      <c r="F46" s="26"/>
    </row>
    <row r="47" spans="1:6" ht="30">
      <c r="A47" s="42">
        <v>9</v>
      </c>
      <c r="B47" s="96" t="s">
        <v>61</v>
      </c>
      <c r="C47" s="93" t="s">
        <v>5</v>
      </c>
      <c r="D47" s="97">
        <v>18</v>
      </c>
      <c r="E47" s="46"/>
      <c r="F47" s="95"/>
    </row>
    <row r="48" spans="1:6" ht="15">
      <c r="A48" s="49"/>
      <c r="B48" s="89" t="s">
        <v>62</v>
      </c>
      <c r="C48" s="57" t="s">
        <v>5</v>
      </c>
      <c r="D48" s="53">
        <v>24.3</v>
      </c>
      <c r="E48" s="46"/>
      <c r="F48" s="68"/>
    </row>
    <row r="49" spans="1:6" ht="15">
      <c r="A49" s="98">
        <v>10</v>
      </c>
      <c r="B49" s="99" t="s">
        <v>63</v>
      </c>
      <c r="C49" s="100" t="s">
        <v>17</v>
      </c>
      <c r="D49" s="101">
        <v>6.4</v>
      </c>
      <c r="E49" s="102"/>
      <c r="F49" s="103"/>
    </row>
    <row r="50" spans="1:6" ht="15">
      <c r="A50" s="104"/>
      <c r="B50" s="83" t="s">
        <v>64</v>
      </c>
      <c r="C50" s="105" t="s">
        <v>17</v>
      </c>
      <c r="D50" s="106">
        <v>6.53</v>
      </c>
      <c r="E50" s="105"/>
      <c r="F50" s="106"/>
    </row>
    <row r="51" spans="1:6" ht="15">
      <c r="A51" s="104"/>
      <c r="B51" s="83" t="s">
        <v>65</v>
      </c>
      <c r="C51" s="105" t="s">
        <v>3</v>
      </c>
      <c r="D51" s="106">
        <v>10</v>
      </c>
      <c r="E51" s="105"/>
      <c r="F51" s="106"/>
    </row>
    <row r="52" spans="1:6" ht="15">
      <c r="A52" s="98">
        <v>11</v>
      </c>
      <c r="B52" s="44" t="s">
        <v>66</v>
      </c>
      <c r="C52" s="100" t="s">
        <v>17</v>
      </c>
      <c r="D52" s="101">
        <v>7.2</v>
      </c>
      <c r="E52" s="100"/>
      <c r="F52" s="75"/>
    </row>
    <row r="53" spans="1:6" ht="15">
      <c r="A53" s="104"/>
      <c r="B53" s="83" t="s">
        <v>67</v>
      </c>
      <c r="C53" s="105" t="s">
        <v>17</v>
      </c>
      <c r="D53" s="106">
        <v>7.34</v>
      </c>
      <c r="E53" s="84"/>
      <c r="F53" s="106"/>
    </row>
    <row r="54" spans="1:6" ht="15">
      <c r="A54" s="104"/>
      <c r="B54" s="83" t="s">
        <v>68</v>
      </c>
      <c r="C54" s="105" t="s">
        <v>3</v>
      </c>
      <c r="D54" s="107">
        <v>8</v>
      </c>
      <c r="E54" s="105"/>
      <c r="F54" s="106"/>
    </row>
    <row r="55" spans="1:6" ht="15">
      <c r="A55" s="49"/>
      <c r="B55" s="66" t="s">
        <v>69</v>
      </c>
      <c r="C55" s="52"/>
      <c r="D55" s="67"/>
      <c r="E55" s="53"/>
      <c r="F55" s="68"/>
    </row>
    <row r="56" spans="1:6" ht="30">
      <c r="A56" s="45">
        <v>12</v>
      </c>
      <c r="B56" s="108" t="s">
        <v>70</v>
      </c>
      <c r="C56" s="45" t="s">
        <v>224</v>
      </c>
      <c r="D56" s="88">
        <v>2.34</v>
      </c>
      <c r="E56" s="109"/>
      <c r="F56" s="110"/>
    </row>
    <row r="57" spans="1:6" ht="30">
      <c r="A57" s="111"/>
      <c r="B57" s="112" t="s">
        <v>71</v>
      </c>
      <c r="C57" s="53" t="s">
        <v>5</v>
      </c>
      <c r="D57" s="53">
        <v>2.34</v>
      </c>
      <c r="E57" s="26"/>
      <c r="F57" s="68"/>
    </row>
    <row r="58" spans="1:6" ht="30">
      <c r="A58" s="87">
        <v>13</v>
      </c>
      <c r="B58" s="108" t="s">
        <v>72</v>
      </c>
      <c r="C58" s="45" t="s">
        <v>224</v>
      </c>
      <c r="D58" s="47">
        <v>1.8</v>
      </c>
      <c r="E58" s="109"/>
      <c r="F58" s="110"/>
    </row>
    <row r="59" spans="1:6" ht="30">
      <c r="A59" s="111"/>
      <c r="B59" s="112" t="s">
        <v>73</v>
      </c>
      <c r="C59" s="53" t="s">
        <v>5</v>
      </c>
      <c r="D59" s="53">
        <v>1.8</v>
      </c>
      <c r="E59" s="26"/>
      <c r="F59" s="68"/>
    </row>
    <row r="60" spans="1:6" ht="15">
      <c r="A60" s="60"/>
      <c r="B60" s="113" t="s">
        <v>74</v>
      </c>
      <c r="C60" s="62"/>
      <c r="D60" s="53"/>
      <c r="E60" s="53"/>
      <c r="F60" s="26"/>
    </row>
    <row r="61" spans="1:6" ht="30">
      <c r="A61" s="42">
        <v>14</v>
      </c>
      <c r="B61" s="114" t="s">
        <v>75</v>
      </c>
      <c r="C61" s="45" t="s">
        <v>5</v>
      </c>
      <c r="D61" s="97">
        <v>8.5</v>
      </c>
      <c r="E61" s="46"/>
      <c r="F61" s="95"/>
    </row>
    <row r="62" spans="1:6" ht="15">
      <c r="A62" s="49"/>
      <c r="B62" s="51" t="s">
        <v>76</v>
      </c>
      <c r="C62" s="52" t="s">
        <v>2</v>
      </c>
      <c r="D62" s="53">
        <v>0.35</v>
      </c>
      <c r="E62" s="53"/>
      <c r="F62" s="26"/>
    </row>
    <row r="63" spans="1:6" ht="30">
      <c r="A63" s="42">
        <v>15</v>
      </c>
      <c r="B63" s="44" t="s">
        <v>77</v>
      </c>
      <c r="C63" s="45" t="s">
        <v>5</v>
      </c>
      <c r="D63" s="88">
        <v>7.85</v>
      </c>
      <c r="E63" s="46"/>
      <c r="F63" s="48"/>
    </row>
    <row r="64" spans="1:6" ht="15">
      <c r="A64" s="55"/>
      <c r="B64" s="117" t="s">
        <v>78</v>
      </c>
      <c r="C64" s="52" t="s">
        <v>2</v>
      </c>
      <c r="D64" s="53">
        <v>0.24</v>
      </c>
      <c r="E64" s="116"/>
      <c r="F64" s="68"/>
    </row>
    <row r="65" spans="1:6" ht="15">
      <c r="A65" s="49"/>
      <c r="B65" s="118" t="s">
        <v>79</v>
      </c>
      <c r="C65" s="52"/>
      <c r="D65" s="67"/>
      <c r="E65" s="53"/>
      <c r="F65" s="68"/>
    </row>
    <row r="66" spans="1:6" ht="30">
      <c r="A66" s="42">
        <v>16</v>
      </c>
      <c r="B66" s="114" t="s">
        <v>80</v>
      </c>
      <c r="C66" s="45" t="s">
        <v>5</v>
      </c>
      <c r="D66" s="47">
        <v>32</v>
      </c>
      <c r="E66" s="46"/>
      <c r="F66" s="48"/>
    </row>
    <row r="67" spans="1:6" ht="15">
      <c r="A67" s="60"/>
      <c r="B67" s="56" t="s">
        <v>81</v>
      </c>
      <c r="C67" s="57" t="s">
        <v>2</v>
      </c>
      <c r="D67" s="53">
        <v>0.77</v>
      </c>
      <c r="E67" s="26"/>
      <c r="F67" s="68"/>
    </row>
    <row r="68" spans="1:6" ht="15">
      <c r="A68" s="49"/>
      <c r="B68" s="66" t="s">
        <v>82</v>
      </c>
      <c r="C68" s="52"/>
      <c r="D68" s="67"/>
      <c r="E68" s="53"/>
      <c r="F68" s="68"/>
    </row>
    <row r="69" spans="1:6" ht="15">
      <c r="A69" s="123">
        <v>17</v>
      </c>
      <c r="B69" s="96" t="s">
        <v>83</v>
      </c>
      <c r="C69" s="87" t="s">
        <v>5</v>
      </c>
      <c r="D69" s="47">
        <v>37</v>
      </c>
      <c r="E69" s="46"/>
      <c r="F69" s="48"/>
    </row>
    <row r="70" spans="1:6" ht="24.75" customHeight="1">
      <c r="A70" s="55"/>
      <c r="B70" s="117" t="s">
        <v>84</v>
      </c>
      <c r="C70" s="57" t="s">
        <v>2</v>
      </c>
      <c r="D70" s="53">
        <v>0.7</v>
      </c>
      <c r="E70" s="53"/>
      <c r="F70" s="68"/>
    </row>
    <row r="71" spans="1:6" ht="15">
      <c r="A71" s="49"/>
      <c r="B71" s="66" t="s">
        <v>85</v>
      </c>
      <c r="C71" s="52"/>
      <c r="D71" s="67"/>
      <c r="E71" s="53"/>
      <c r="F71" s="68"/>
    </row>
    <row r="72" spans="1:6" ht="30">
      <c r="A72" s="42">
        <v>18</v>
      </c>
      <c r="B72" s="96" t="s">
        <v>86</v>
      </c>
      <c r="C72" s="45" t="s">
        <v>5</v>
      </c>
      <c r="D72" s="94">
        <v>18</v>
      </c>
      <c r="E72" s="46"/>
      <c r="F72" s="95"/>
    </row>
    <row r="73" spans="1:6" ht="15">
      <c r="A73" s="49"/>
      <c r="B73" s="51" t="s">
        <v>76</v>
      </c>
      <c r="C73" s="52" t="s">
        <v>2</v>
      </c>
      <c r="D73" s="53">
        <v>0.73</v>
      </c>
      <c r="E73" s="53"/>
      <c r="F73" s="26"/>
    </row>
    <row r="74" spans="1:6" ht="60">
      <c r="A74" s="124">
        <v>19</v>
      </c>
      <c r="B74" s="125" t="s">
        <v>87</v>
      </c>
      <c r="C74" s="126" t="s">
        <v>5</v>
      </c>
      <c r="D74" s="127">
        <v>18</v>
      </c>
      <c r="E74" s="128"/>
      <c r="F74" s="129"/>
    </row>
    <row r="75" spans="1:6" ht="15">
      <c r="A75" s="124"/>
      <c r="B75" s="131" t="s">
        <v>88</v>
      </c>
      <c r="C75" s="126" t="s">
        <v>2</v>
      </c>
      <c r="D75" s="129">
        <v>1.44</v>
      </c>
      <c r="E75" s="130"/>
      <c r="F75" s="129"/>
    </row>
    <row r="76" spans="1:6" ht="15">
      <c r="A76" s="52"/>
      <c r="B76" s="66" t="s">
        <v>89</v>
      </c>
      <c r="C76" s="52"/>
      <c r="D76" s="67"/>
      <c r="E76" s="53"/>
      <c r="F76" s="67"/>
    </row>
    <row r="77" spans="1:6" ht="30">
      <c r="A77" s="52">
        <v>20</v>
      </c>
      <c r="B77" s="44" t="s">
        <v>90</v>
      </c>
      <c r="C77" s="52" t="s">
        <v>5</v>
      </c>
      <c r="D77" s="88">
        <v>5.36</v>
      </c>
      <c r="E77" s="62"/>
      <c r="F77" s="133"/>
    </row>
    <row r="78" spans="1:6" ht="29.25" customHeight="1">
      <c r="A78" s="59"/>
      <c r="B78" s="64" t="s">
        <v>91</v>
      </c>
      <c r="C78" s="59" t="s">
        <v>7</v>
      </c>
      <c r="D78" s="63">
        <v>0.56000000000000005</v>
      </c>
      <c r="E78" s="26"/>
      <c r="F78" s="67"/>
    </row>
    <row r="79" spans="1:6" ht="27.75" customHeight="1">
      <c r="A79" s="111"/>
      <c r="B79" s="117" t="s">
        <v>84</v>
      </c>
      <c r="C79" s="52" t="s">
        <v>7</v>
      </c>
      <c r="D79" s="452">
        <v>1.0999999999999999E-2</v>
      </c>
      <c r="E79" s="453"/>
      <c r="F79" s="67"/>
    </row>
    <row r="80" spans="1:6">
      <c r="A80" s="381"/>
      <c r="B80" s="454" t="s">
        <v>6</v>
      </c>
      <c r="C80" s="381"/>
      <c r="D80" s="381"/>
      <c r="E80" s="381"/>
      <c r="F80" s="455"/>
    </row>
  </sheetData>
  <mergeCells count="8">
    <mergeCell ref="D4:D5"/>
    <mergeCell ref="E4:F4"/>
    <mergeCell ref="A1:F1"/>
    <mergeCell ref="A2:F2"/>
    <mergeCell ref="A3:F3"/>
    <mergeCell ref="A4:A5"/>
    <mergeCell ref="B4:B5"/>
    <mergeCell ref="C4:C5"/>
  </mergeCells>
  <conditionalFormatting sqref="A58 B55 C57 A55:A56 A38 F16 A36 C59 B37:C38 A16:B19 B68 C49:C54 A40:A44 B39:B44 B33:C33 B31 B28:B29 E22:E31 C13 A12:A15 B12:B13 B20:B26 A20:A34 E18:E20 F18:F31 A61:A69 C58:F58 C17:F17 C16:D16 D38:F38 C55:F56 A35:C35 C63:F69 B61:F62 C40:F44 D32:F36 D12:F15 A45:F48 C18:D31 A7:F11 A70:F79">
    <cfRule type="cellIs" dxfId="7" priority="1" stopIfTrue="1" operator="equal">
      <formula>8223.307275</formula>
    </cfRule>
  </conditionalFormatting>
  <pageMargins left="0.7" right="0.7" top="0.75" bottom="0.75" header="0.3" footer="0.3"/>
  <pageSetup paperSize="9" scale="82" orientation="landscape" horizontalDpi="1200" verticalDpi="1200" r:id="rId1"/>
  <ignoredErrors>
    <ignoredError sqref="A9 A11 A12 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zoomScaleSheetLayoutView="112" workbookViewId="0">
      <selection activeCell="O20" sqref="O20"/>
    </sheetView>
  </sheetViews>
  <sheetFormatPr defaultRowHeight="12.75"/>
  <cols>
    <col min="1" max="1" width="3.85546875" style="11" customWidth="1"/>
    <col min="2" max="2" width="33.5703125" style="11" customWidth="1"/>
    <col min="3" max="3" width="9.28515625" style="11" customWidth="1"/>
    <col min="4" max="4" width="9.7109375" style="11" customWidth="1"/>
    <col min="5" max="6" width="11.42578125" style="11" customWidth="1"/>
    <col min="7" max="16384" width="9.140625" style="11"/>
  </cols>
  <sheetData>
    <row r="1" spans="1:6" ht="15">
      <c r="A1" s="493" t="s">
        <v>448</v>
      </c>
      <c r="B1" s="493"/>
      <c r="C1" s="493"/>
      <c r="D1" s="493"/>
      <c r="E1" s="493"/>
      <c r="F1" s="493"/>
    </row>
    <row r="2" spans="1:6" ht="15">
      <c r="A2" s="494" t="s">
        <v>28</v>
      </c>
      <c r="B2" s="494"/>
      <c r="C2" s="494"/>
      <c r="D2" s="494"/>
      <c r="E2" s="494"/>
      <c r="F2" s="494"/>
    </row>
    <row r="3" spans="1:6" ht="15.75" thickBot="1">
      <c r="A3" s="500" t="s">
        <v>30</v>
      </c>
      <c r="B3" s="500"/>
      <c r="C3" s="500"/>
      <c r="D3" s="500"/>
      <c r="E3" s="500"/>
      <c r="F3" s="500"/>
    </row>
    <row r="4" spans="1:6" ht="15" customHeight="1">
      <c r="A4" s="501" t="s">
        <v>0</v>
      </c>
      <c r="B4" s="497" t="s">
        <v>8</v>
      </c>
      <c r="C4" s="497" t="s">
        <v>9</v>
      </c>
      <c r="D4" s="497" t="s">
        <v>10</v>
      </c>
      <c r="E4" s="492"/>
      <c r="F4" s="492"/>
    </row>
    <row r="5" spans="1:6" ht="15.75" thickBot="1">
      <c r="A5" s="502"/>
      <c r="B5" s="498"/>
      <c r="C5" s="498"/>
      <c r="D5" s="498"/>
      <c r="E5" s="12" t="s">
        <v>12</v>
      </c>
      <c r="F5" s="12" t="s">
        <v>6</v>
      </c>
    </row>
    <row r="6" spans="1:6" ht="15.75" thickBot="1">
      <c r="A6" s="135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ht="60">
      <c r="A7" s="136">
        <v>1</v>
      </c>
      <c r="B7" s="44" t="s">
        <v>92</v>
      </c>
      <c r="C7" s="45" t="s">
        <v>17</v>
      </c>
      <c r="D7" s="47">
        <v>55</v>
      </c>
      <c r="E7" s="46"/>
      <c r="F7" s="48"/>
    </row>
    <row r="8" spans="1:6" ht="15">
      <c r="A8" s="137"/>
      <c r="B8" s="56" t="s">
        <v>93</v>
      </c>
      <c r="C8" s="57" t="s">
        <v>17</v>
      </c>
      <c r="D8" s="53">
        <v>51.59</v>
      </c>
      <c r="E8" s="53"/>
      <c r="F8" s="26"/>
    </row>
    <row r="9" spans="1:6" ht="15">
      <c r="A9" s="137"/>
      <c r="B9" s="56" t="s">
        <v>94</v>
      </c>
      <c r="C9" s="57" t="s">
        <v>4</v>
      </c>
      <c r="D9" s="132">
        <v>9</v>
      </c>
      <c r="E9" s="53"/>
      <c r="F9" s="26"/>
    </row>
    <row r="10" spans="1:6" ht="15">
      <c r="A10" s="137"/>
      <c r="B10" s="56" t="s">
        <v>95</v>
      </c>
      <c r="C10" s="57" t="s">
        <v>4</v>
      </c>
      <c r="D10" s="132">
        <v>6</v>
      </c>
      <c r="E10" s="53"/>
      <c r="F10" s="26"/>
    </row>
    <row r="11" spans="1:6" ht="15">
      <c r="A11" s="137"/>
      <c r="B11" s="56" t="s">
        <v>96</v>
      </c>
      <c r="C11" s="57" t="s">
        <v>4</v>
      </c>
      <c r="D11" s="132">
        <v>2</v>
      </c>
      <c r="E11" s="26"/>
      <c r="F11" s="26"/>
    </row>
    <row r="12" spans="1:6" ht="15">
      <c r="A12" s="137"/>
      <c r="B12" s="56" t="s">
        <v>97</v>
      </c>
      <c r="C12" s="57" t="s">
        <v>4</v>
      </c>
      <c r="D12" s="132">
        <v>2</v>
      </c>
      <c r="E12" s="26"/>
      <c r="F12" s="26"/>
    </row>
    <row r="13" spans="1:6" ht="30">
      <c r="A13" s="137"/>
      <c r="B13" s="56" t="s">
        <v>98</v>
      </c>
      <c r="C13" s="57" t="s">
        <v>4</v>
      </c>
      <c r="D13" s="132">
        <v>7</v>
      </c>
      <c r="E13" s="26"/>
      <c r="F13" s="26"/>
    </row>
    <row r="14" spans="1:6" ht="15">
      <c r="A14" s="137"/>
      <c r="B14" s="56" t="s">
        <v>99</v>
      </c>
      <c r="C14" s="57" t="s">
        <v>4</v>
      </c>
      <c r="D14" s="132">
        <v>11</v>
      </c>
      <c r="E14" s="26"/>
      <c r="F14" s="26"/>
    </row>
    <row r="15" spans="1:6" ht="30">
      <c r="A15" s="136">
        <v>2</v>
      </c>
      <c r="B15" s="138" t="s">
        <v>100</v>
      </c>
      <c r="C15" s="45" t="s">
        <v>101</v>
      </c>
      <c r="D15" s="47">
        <v>2</v>
      </c>
      <c r="E15" s="46"/>
      <c r="F15" s="48"/>
    </row>
    <row r="16" spans="1:6" ht="15">
      <c r="A16" s="137" t="s">
        <v>102</v>
      </c>
      <c r="B16" s="139" t="s">
        <v>103</v>
      </c>
      <c r="C16" s="52" t="s">
        <v>4</v>
      </c>
      <c r="D16" s="53">
        <v>2</v>
      </c>
      <c r="E16" s="53"/>
      <c r="F16" s="26"/>
    </row>
    <row r="17" spans="1:6" ht="15">
      <c r="A17" s="137" t="s">
        <v>104</v>
      </c>
      <c r="B17" s="61" t="s">
        <v>105</v>
      </c>
      <c r="C17" s="52" t="s">
        <v>4</v>
      </c>
      <c r="D17" s="53">
        <v>1</v>
      </c>
      <c r="E17" s="53"/>
      <c r="F17" s="26"/>
    </row>
    <row r="18" spans="1:6" ht="15">
      <c r="A18" s="137"/>
      <c r="B18" s="139" t="s">
        <v>106</v>
      </c>
      <c r="C18" s="52" t="s">
        <v>21</v>
      </c>
      <c r="D18" s="53">
        <v>2.2000000000000002</v>
      </c>
      <c r="E18" s="53"/>
      <c r="F18" s="26"/>
    </row>
    <row r="19" spans="1:6" ht="15">
      <c r="A19" s="136" t="s">
        <v>107</v>
      </c>
      <c r="B19" s="44" t="s">
        <v>108</v>
      </c>
      <c r="C19" s="45" t="s">
        <v>4</v>
      </c>
      <c r="D19" s="47">
        <v>4</v>
      </c>
      <c r="E19" s="48"/>
      <c r="F19" s="48"/>
    </row>
    <row r="20" spans="1:6" ht="15">
      <c r="A20" s="137" t="s">
        <v>109</v>
      </c>
      <c r="B20" s="61" t="s">
        <v>110</v>
      </c>
      <c r="C20" s="52" t="s">
        <v>4</v>
      </c>
      <c r="D20" s="26">
        <v>1</v>
      </c>
      <c r="E20" s="26"/>
      <c r="F20" s="26"/>
    </row>
    <row r="21" spans="1:6" ht="15">
      <c r="A21" s="137" t="s">
        <v>111</v>
      </c>
      <c r="B21" s="61" t="s">
        <v>112</v>
      </c>
      <c r="C21" s="52" t="s">
        <v>4</v>
      </c>
      <c r="D21" s="26">
        <v>2</v>
      </c>
      <c r="E21" s="26"/>
      <c r="F21" s="26"/>
    </row>
    <row r="22" spans="1:6" ht="15">
      <c r="A22" s="140" t="s">
        <v>113</v>
      </c>
      <c r="B22" s="141" t="s">
        <v>114</v>
      </c>
      <c r="C22" s="134" t="s">
        <v>4</v>
      </c>
      <c r="D22" s="142">
        <v>1</v>
      </c>
      <c r="E22" s="142"/>
      <c r="F22" s="142"/>
    </row>
    <row r="23" spans="1:6" ht="30">
      <c r="A23" s="136">
        <v>4</v>
      </c>
      <c r="B23" s="143" t="s">
        <v>115</v>
      </c>
      <c r="C23" s="93" t="s">
        <v>4</v>
      </c>
      <c r="D23" s="144">
        <v>2</v>
      </c>
      <c r="E23" s="45"/>
      <c r="F23" s="45"/>
    </row>
    <row r="24" spans="1:6" ht="30">
      <c r="A24" s="50"/>
      <c r="B24" s="145" t="s">
        <v>116</v>
      </c>
      <c r="C24" s="52" t="s">
        <v>4</v>
      </c>
      <c r="D24" s="132">
        <v>2</v>
      </c>
      <c r="E24" s="26"/>
      <c r="F24" s="26"/>
    </row>
    <row r="25" spans="1:6" ht="30">
      <c r="A25" s="146" t="s">
        <v>117</v>
      </c>
      <c r="B25" s="147" t="s">
        <v>118</v>
      </c>
      <c r="C25" s="36" t="s">
        <v>119</v>
      </c>
      <c r="D25" s="148">
        <v>84</v>
      </c>
      <c r="E25" s="36"/>
      <c r="F25" s="38"/>
    </row>
    <row r="26" spans="1:6" ht="45">
      <c r="A26" s="43">
        <v>5</v>
      </c>
      <c r="B26" s="149" t="s">
        <v>120</v>
      </c>
      <c r="C26" s="45" t="s">
        <v>7</v>
      </c>
      <c r="D26" s="150">
        <v>2.3E-2</v>
      </c>
      <c r="E26" s="151"/>
      <c r="F26" s="128"/>
    </row>
    <row r="27" spans="1:6" ht="15">
      <c r="A27" s="152"/>
      <c r="B27" s="84" t="s">
        <v>22</v>
      </c>
      <c r="C27" s="84"/>
      <c r="D27" s="67"/>
      <c r="E27" s="78"/>
      <c r="F27" s="67"/>
    </row>
    <row r="28" spans="1:6" ht="15">
      <c r="A28" s="152" t="s">
        <v>121</v>
      </c>
      <c r="B28" s="58" t="s">
        <v>122</v>
      </c>
      <c r="C28" s="84" t="s">
        <v>7</v>
      </c>
      <c r="D28" s="85">
        <v>2.3E-2</v>
      </c>
      <c r="E28" s="80"/>
      <c r="F28" s="67"/>
    </row>
    <row r="29" spans="1:6" ht="15">
      <c r="A29" s="54" t="s">
        <v>123</v>
      </c>
      <c r="B29" s="58" t="s">
        <v>124</v>
      </c>
      <c r="C29" s="84" t="s">
        <v>3</v>
      </c>
      <c r="D29" s="68">
        <v>1</v>
      </c>
      <c r="E29" s="80"/>
      <c r="F29" s="68"/>
    </row>
    <row r="30" spans="1:6" ht="45">
      <c r="A30" s="43" t="s">
        <v>16</v>
      </c>
      <c r="B30" s="149" t="s">
        <v>125</v>
      </c>
      <c r="C30" s="45" t="s">
        <v>4</v>
      </c>
      <c r="D30" s="97">
        <v>1</v>
      </c>
      <c r="E30" s="151"/>
      <c r="F30" s="128"/>
    </row>
    <row r="31" spans="1:6" ht="15">
      <c r="A31" s="152"/>
      <c r="B31" s="84" t="s">
        <v>22</v>
      </c>
      <c r="C31" s="84"/>
      <c r="D31" s="67"/>
      <c r="E31" s="78"/>
      <c r="F31" s="67"/>
    </row>
    <row r="32" spans="1:6" ht="30">
      <c r="A32" s="456" t="s">
        <v>126</v>
      </c>
      <c r="B32" s="61" t="s">
        <v>127</v>
      </c>
      <c r="C32" s="84" t="s">
        <v>4</v>
      </c>
      <c r="D32" s="68">
        <v>1</v>
      </c>
      <c r="E32" s="81"/>
      <c r="F32" s="67"/>
    </row>
    <row r="33" spans="1:6">
      <c r="A33" s="381"/>
      <c r="B33" s="457" t="s">
        <v>6</v>
      </c>
      <c r="C33" s="381"/>
      <c r="D33" s="381"/>
      <c r="E33" s="381"/>
      <c r="F33" s="381"/>
    </row>
  </sheetData>
  <mergeCells count="8">
    <mergeCell ref="D4:D5"/>
    <mergeCell ref="E4:F4"/>
    <mergeCell ref="A1:F1"/>
    <mergeCell ref="A2:F2"/>
    <mergeCell ref="A3:F3"/>
    <mergeCell ref="A4:A5"/>
    <mergeCell ref="B4:B5"/>
    <mergeCell ref="C4:C5"/>
  </mergeCells>
  <conditionalFormatting sqref="A7:F32">
    <cfRule type="cellIs" dxfId="6" priority="1" stopIfTrue="1" operator="equal">
      <formula>8223.307275</formula>
    </cfRule>
  </conditionalFormatting>
  <pageMargins left="0.7" right="0.7" top="0.75" bottom="0.75" header="0.3" footer="0.3"/>
  <pageSetup paperSize="9" scale="82" orientation="landscape" horizontalDpi="1200" verticalDpi="1200" r:id="rId1"/>
  <ignoredErrors>
    <ignoredError sqref="A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zoomScaleSheetLayoutView="110" workbookViewId="0">
      <selection activeCell="D40" sqref="D40"/>
    </sheetView>
  </sheetViews>
  <sheetFormatPr defaultRowHeight="12.75"/>
  <cols>
    <col min="1" max="1" width="3.85546875" style="11" customWidth="1"/>
    <col min="2" max="2" width="33.5703125" style="11" customWidth="1"/>
    <col min="3" max="3" width="9.28515625" style="11" customWidth="1"/>
    <col min="4" max="4" width="9.7109375" style="11" customWidth="1"/>
    <col min="5" max="6" width="11.42578125" style="11" customWidth="1"/>
    <col min="7" max="16384" width="9.140625" style="11"/>
  </cols>
  <sheetData>
    <row r="1" spans="1:6" ht="15">
      <c r="A1" s="493" t="s">
        <v>449</v>
      </c>
      <c r="B1" s="493"/>
      <c r="C1" s="493"/>
      <c r="D1" s="493"/>
      <c r="E1" s="493"/>
      <c r="F1" s="493"/>
    </row>
    <row r="2" spans="1:6" ht="15">
      <c r="A2" s="494" t="s">
        <v>28</v>
      </c>
      <c r="B2" s="494"/>
      <c r="C2" s="494"/>
      <c r="D2" s="494"/>
      <c r="E2" s="494"/>
      <c r="F2" s="494"/>
    </row>
    <row r="3" spans="1:6" ht="20.25" customHeight="1" thickBot="1">
      <c r="A3" s="500" t="s">
        <v>31</v>
      </c>
      <c r="B3" s="500"/>
      <c r="C3" s="500"/>
      <c r="D3" s="500"/>
      <c r="E3" s="500"/>
      <c r="F3" s="500"/>
    </row>
    <row r="4" spans="1:6" ht="15" customHeight="1">
      <c r="A4" s="501" t="s">
        <v>0</v>
      </c>
      <c r="B4" s="497" t="s">
        <v>8</v>
      </c>
      <c r="C4" s="497" t="s">
        <v>9</v>
      </c>
      <c r="D4" s="497" t="s">
        <v>10</v>
      </c>
      <c r="E4" s="492"/>
      <c r="F4" s="492"/>
    </row>
    <row r="5" spans="1:6" ht="15.75" thickBot="1">
      <c r="A5" s="502"/>
      <c r="B5" s="498"/>
      <c r="C5" s="498"/>
      <c r="D5" s="498"/>
      <c r="E5" s="12" t="s">
        <v>12</v>
      </c>
      <c r="F5" s="12" t="s">
        <v>6</v>
      </c>
    </row>
    <row r="6" spans="1:6" ht="15.75" thickBot="1">
      <c r="A6" s="135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ht="45">
      <c r="A7" s="70">
        <v>1</v>
      </c>
      <c r="B7" s="153" t="s">
        <v>128</v>
      </c>
      <c r="C7" s="154" t="s">
        <v>4</v>
      </c>
      <c r="D7" s="156">
        <v>1</v>
      </c>
      <c r="E7" s="155"/>
      <c r="F7" s="155"/>
    </row>
    <row r="8" spans="1:6" ht="15">
      <c r="A8" s="137"/>
      <c r="B8" s="5" t="s">
        <v>18</v>
      </c>
      <c r="C8" s="52"/>
      <c r="D8" s="67"/>
      <c r="E8" s="53"/>
      <c r="F8" s="68"/>
    </row>
    <row r="9" spans="1:6" ht="30">
      <c r="A9" s="50"/>
      <c r="B9" s="158" t="s">
        <v>129</v>
      </c>
      <c r="C9" s="52" t="s">
        <v>4</v>
      </c>
      <c r="D9" s="26">
        <v>1</v>
      </c>
      <c r="E9" s="53"/>
      <c r="F9" s="53"/>
    </row>
    <row r="10" spans="1:6" ht="30">
      <c r="A10" s="160">
        <v>2</v>
      </c>
      <c r="B10" s="161" t="s">
        <v>130</v>
      </c>
      <c r="C10" s="36" t="s">
        <v>4</v>
      </c>
      <c r="D10" s="88">
        <v>1</v>
      </c>
      <c r="E10" s="36"/>
      <c r="F10" s="38"/>
    </row>
    <row r="11" spans="1:6" ht="15">
      <c r="A11" s="137"/>
      <c r="B11" s="5" t="s">
        <v>18</v>
      </c>
      <c r="C11" s="52"/>
      <c r="D11" s="67"/>
      <c r="E11" s="53"/>
      <c r="F11" s="68"/>
    </row>
    <row r="12" spans="1:6" ht="30">
      <c r="A12" s="159"/>
      <c r="B12" s="162" t="s">
        <v>130</v>
      </c>
      <c r="C12" s="36" t="s">
        <v>4</v>
      </c>
      <c r="D12" s="53">
        <v>1</v>
      </c>
      <c r="E12" s="38"/>
      <c r="F12" s="38"/>
    </row>
    <row r="13" spans="1:6" ht="30">
      <c r="A13" s="159">
        <v>3</v>
      </c>
      <c r="B13" s="161" t="s">
        <v>131</v>
      </c>
      <c r="C13" s="36" t="s">
        <v>4</v>
      </c>
      <c r="D13" s="88">
        <v>1</v>
      </c>
      <c r="E13" s="36"/>
      <c r="F13" s="38"/>
    </row>
    <row r="14" spans="1:6" ht="15">
      <c r="A14" s="137"/>
      <c r="B14" s="5" t="s">
        <v>18</v>
      </c>
      <c r="C14" s="52"/>
      <c r="D14" s="67"/>
      <c r="E14" s="53"/>
      <c r="F14" s="68"/>
    </row>
    <row r="15" spans="1:6" ht="30">
      <c r="A15" s="159"/>
      <c r="B15" s="162" t="s">
        <v>132</v>
      </c>
      <c r="C15" s="36" t="s">
        <v>4</v>
      </c>
      <c r="D15" s="53">
        <v>1</v>
      </c>
      <c r="E15" s="39"/>
      <c r="F15" s="39"/>
    </row>
    <row r="16" spans="1:6" ht="30">
      <c r="A16" s="163">
        <v>4</v>
      </c>
      <c r="B16" s="161" t="s">
        <v>133</v>
      </c>
      <c r="C16" s="164" t="s">
        <v>4</v>
      </c>
      <c r="D16" s="88">
        <v>3</v>
      </c>
      <c r="E16" s="165"/>
      <c r="F16" s="166"/>
    </row>
    <row r="17" spans="1:6" ht="30">
      <c r="A17" s="167"/>
      <c r="B17" s="162" t="s">
        <v>133</v>
      </c>
      <c r="C17" s="168" t="s">
        <v>4</v>
      </c>
      <c r="D17" s="53">
        <v>3</v>
      </c>
      <c r="E17" s="169"/>
      <c r="F17" s="169"/>
    </row>
    <row r="18" spans="1:6" ht="45">
      <c r="A18" s="160">
        <v>5</v>
      </c>
      <c r="B18" s="161" t="s">
        <v>134</v>
      </c>
      <c r="C18" s="36" t="s">
        <v>4</v>
      </c>
      <c r="D18" s="47">
        <v>2</v>
      </c>
      <c r="E18" s="36"/>
      <c r="F18" s="38"/>
    </row>
    <row r="19" spans="1:6" ht="15">
      <c r="A19" s="137"/>
      <c r="B19" s="5" t="s">
        <v>18</v>
      </c>
      <c r="C19" s="52"/>
      <c r="D19" s="67"/>
      <c r="E19" s="53"/>
      <c r="F19" s="68"/>
    </row>
    <row r="20" spans="1:6" ht="30">
      <c r="A20" s="159"/>
      <c r="B20" s="162" t="s">
        <v>397</v>
      </c>
      <c r="C20" s="36" t="s">
        <v>4</v>
      </c>
      <c r="D20" s="53">
        <v>2</v>
      </c>
      <c r="E20" s="39"/>
      <c r="F20" s="39"/>
    </row>
    <row r="21" spans="1:6" ht="30">
      <c r="A21" s="159" t="s">
        <v>121</v>
      </c>
      <c r="B21" s="162" t="s">
        <v>135</v>
      </c>
      <c r="C21" s="36" t="s">
        <v>4</v>
      </c>
      <c r="D21" s="53">
        <v>2</v>
      </c>
      <c r="E21" s="39"/>
      <c r="F21" s="39"/>
    </row>
    <row r="22" spans="1:6" ht="30">
      <c r="A22" s="160">
        <v>6</v>
      </c>
      <c r="B22" s="161" t="s">
        <v>136</v>
      </c>
      <c r="C22" s="36" t="s">
        <v>4</v>
      </c>
      <c r="D22" s="88">
        <v>2</v>
      </c>
      <c r="E22" s="36"/>
      <c r="F22" s="38"/>
    </row>
    <row r="23" spans="1:6" ht="15">
      <c r="A23" s="137"/>
      <c r="B23" s="5" t="s">
        <v>18</v>
      </c>
      <c r="C23" s="52"/>
      <c r="D23" s="67"/>
      <c r="E23" s="53"/>
      <c r="F23" s="68"/>
    </row>
    <row r="24" spans="1:6" ht="15">
      <c r="A24" s="159"/>
      <c r="B24" s="162" t="s">
        <v>137</v>
      </c>
      <c r="C24" s="36" t="s">
        <v>4</v>
      </c>
      <c r="D24" s="26">
        <v>2</v>
      </c>
      <c r="E24" s="39"/>
      <c r="F24" s="39"/>
    </row>
    <row r="25" spans="1:6" ht="30">
      <c r="A25" s="170">
        <v>7</v>
      </c>
      <c r="B25" s="161" t="s">
        <v>138</v>
      </c>
      <c r="C25" s="171" t="s">
        <v>17</v>
      </c>
      <c r="D25" s="47">
        <v>20</v>
      </c>
      <c r="E25" s="36"/>
      <c r="F25" s="38"/>
    </row>
    <row r="26" spans="1:6" ht="15">
      <c r="A26" s="137"/>
      <c r="B26" s="5" t="s">
        <v>18</v>
      </c>
      <c r="C26" s="52"/>
      <c r="D26" s="67"/>
      <c r="E26" s="53"/>
      <c r="F26" s="68"/>
    </row>
    <row r="27" spans="1:6" ht="30">
      <c r="A27" s="159"/>
      <c r="B27" s="162" t="s">
        <v>139</v>
      </c>
      <c r="C27" s="171" t="s">
        <v>4</v>
      </c>
      <c r="D27" s="53">
        <v>20</v>
      </c>
      <c r="E27" s="172"/>
      <c r="F27" s="171"/>
    </row>
    <row r="28" spans="1:6" ht="30">
      <c r="A28" s="170">
        <v>8</v>
      </c>
      <c r="B28" s="161" t="s">
        <v>140</v>
      </c>
      <c r="C28" s="171" t="s">
        <v>17</v>
      </c>
      <c r="D28" s="47">
        <v>20</v>
      </c>
      <c r="E28" s="36"/>
      <c r="F28" s="38"/>
    </row>
    <row r="29" spans="1:6" ht="15">
      <c r="A29" s="137"/>
      <c r="B29" s="5" t="s">
        <v>18</v>
      </c>
      <c r="C29" s="52"/>
      <c r="D29" s="67"/>
      <c r="E29" s="53"/>
      <c r="F29" s="68"/>
    </row>
    <row r="30" spans="1:6" ht="30">
      <c r="A30" s="159"/>
      <c r="B30" s="162" t="s">
        <v>140</v>
      </c>
      <c r="C30" s="171" t="s">
        <v>4</v>
      </c>
      <c r="D30" s="53">
        <v>20</v>
      </c>
      <c r="E30" s="172"/>
      <c r="F30" s="171"/>
    </row>
    <row r="31" spans="1:6" ht="45">
      <c r="A31" s="170" t="s">
        <v>26</v>
      </c>
      <c r="B31" s="161" t="s">
        <v>141</v>
      </c>
      <c r="C31" s="171" t="s">
        <v>17</v>
      </c>
      <c r="D31" s="47">
        <v>40</v>
      </c>
      <c r="E31" s="36"/>
      <c r="F31" s="38"/>
    </row>
    <row r="32" spans="1:6" ht="15">
      <c r="A32" s="137"/>
      <c r="B32" s="5" t="s">
        <v>18</v>
      </c>
      <c r="C32" s="52"/>
      <c r="D32" s="67"/>
      <c r="E32" s="53"/>
      <c r="F32" s="68"/>
    </row>
    <row r="33" spans="1:6" ht="30">
      <c r="A33" s="159"/>
      <c r="B33" s="162" t="s">
        <v>142</v>
      </c>
      <c r="C33" s="171" t="s">
        <v>4</v>
      </c>
      <c r="D33" s="53">
        <v>40</v>
      </c>
      <c r="E33" s="172"/>
      <c r="F33" s="171"/>
    </row>
    <row r="34" spans="1:6" ht="30">
      <c r="A34" s="136" t="s">
        <v>27</v>
      </c>
      <c r="B34" s="114" t="s">
        <v>143</v>
      </c>
      <c r="C34" s="87"/>
      <c r="D34" s="88">
        <v>1</v>
      </c>
      <c r="E34" s="46"/>
      <c r="F34" s="48"/>
    </row>
    <row r="35" spans="1:6" ht="15">
      <c r="A35" s="137"/>
      <c r="B35" s="5" t="s">
        <v>18</v>
      </c>
      <c r="C35" s="52"/>
      <c r="D35" s="67"/>
      <c r="E35" s="53"/>
      <c r="F35" s="68"/>
    </row>
    <row r="36" spans="1:6" ht="15">
      <c r="A36" s="137"/>
      <c r="B36" s="51" t="s">
        <v>144</v>
      </c>
      <c r="C36" s="59"/>
      <c r="D36" s="53">
        <v>1</v>
      </c>
      <c r="E36" s="53"/>
      <c r="F36" s="68"/>
    </row>
    <row r="37" spans="1:6" ht="30">
      <c r="A37" s="173">
        <v>11</v>
      </c>
      <c r="B37" s="147" t="s">
        <v>145</v>
      </c>
      <c r="C37" s="120" t="s">
        <v>4</v>
      </c>
      <c r="D37" s="174">
        <v>1</v>
      </c>
      <c r="E37" s="120"/>
      <c r="F37" s="122"/>
    </row>
    <row r="38" spans="1:6" ht="30">
      <c r="A38" s="175"/>
      <c r="B38" s="119" t="s">
        <v>13</v>
      </c>
      <c r="C38" s="120" t="s">
        <v>14</v>
      </c>
      <c r="D38" s="122">
        <v>1.07</v>
      </c>
      <c r="E38" s="120"/>
      <c r="F38" s="122"/>
    </row>
    <row r="39" spans="1:6" ht="15">
      <c r="A39" s="175"/>
      <c r="B39" s="177" t="s">
        <v>146</v>
      </c>
      <c r="C39" s="120" t="s">
        <v>4</v>
      </c>
      <c r="D39" s="176">
        <v>1</v>
      </c>
      <c r="E39" s="176"/>
      <c r="F39" s="176"/>
    </row>
    <row r="40" spans="1:6" ht="15">
      <c r="A40" s="120"/>
      <c r="B40" s="177" t="s">
        <v>147</v>
      </c>
      <c r="C40" s="120" t="s">
        <v>21</v>
      </c>
      <c r="D40" s="122">
        <v>2.95</v>
      </c>
      <c r="E40" s="176"/>
      <c r="F40" s="122"/>
    </row>
    <row r="41" spans="1:6">
      <c r="A41" s="381"/>
      <c r="B41" s="454" t="s">
        <v>6</v>
      </c>
      <c r="C41" s="381"/>
      <c r="D41" s="381"/>
      <c r="E41" s="381"/>
      <c r="F41" s="381"/>
    </row>
  </sheetData>
  <mergeCells count="8">
    <mergeCell ref="D4:D5"/>
    <mergeCell ref="E4:F4"/>
    <mergeCell ref="A1:F1"/>
    <mergeCell ref="A2:F2"/>
    <mergeCell ref="A3:F3"/>
    <mergeCell ref="A4:A5"/>
    <mergeCell ref="B4:B5"/>
    <mergeCell ref="C4:C5"/>
  </mergeCells>
  <conditionalFormatting sqref="C36:F36 A37:F40 B30:F35 A26:F29 A19:A25 B19:B24 A18:B18 C18:F25 A7:F17 A30:A40">
    <cfRule type="cellIs" dxfId="5" priority="1" stopIfTrue="1" operator="equal">
      <formula>8223.307275</formula>
    </cfRule>
  </conditionalFormatting>
  <pageMargins left="0.7" right="0.7" top="0.75" bottom="0.75" header="0.3" footer="0.3"/>
  <pageSetup paperSize="9" scale="8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zoomScaleSheetLayoutView="100" workbookViewId="0">
      <selection activeCell="D37" sqref="D37"/>
    </sheetView>
  </sheetViews>
  <sheetFormatPr defaultRowHeight="15"/>
  <cols>
    <col min="1" max="1" width="6.7109375" style="249" customWidth="1"/>
    <col min="2" max="2" width="34.140625" style="205" customWidth="1"/>
    <col min="3" max="3" width="8.5703125" style="205" customWidth="1"/>
    <col min="4" max="4" width="11.140625" style="205" customWidth="1"/>
    <col min="5" max="5" width="10.28515625" style="205" customWidth="1"/>
    <col min="6" max="6" width="12.42578125" style="205" customWidth="1"/>
    <col min="7" max="7" width="10.7109375" style="205" hidden="1" customWidth="1"/>
    <col min="8" max="8" width="9.5703125" style="205" hidden="1" customWidth="1"/>
    <col min="9" max="9" width="9.140625" style="205"/>
    <col min="10" max="10" width="19" style="205" bestFit="1" customWidth="1"/>
    <col min="11" max="236" width="9.140625" style="205"/>
    <col min="237" max="237" width="4.7109375" style="205" customWidth="1"/>
    <col min="238" max="238" width="12.140625" style="205" customWidth="1"/>
    <col min="239" max="239" width="37.5703125" style="205" customWidth="1"/>
    <col min="240" max="240" width="8.5703125" style="205" customWidth="1"/>
    <col min="241" max="241" width="9.42578125" style="205" customWidth="1"/>
    <col min="242" max="242" width="12.5703125" style="205" bestFit="1" customWidth="1"/>
    <col min="243" max="243" width="11.28515625" style="205" customWidth="1"/>
    <col min="244" max="244" width="12.140625" style="205" customWidth="1"/>
    <col min="245" max="245" width="10.42578125" style="205" customWidth="1"/>
    <col min="246" max="246" width="11.140625" style="205" customWidth="1"/>
    <col min="247" max="247" width="10.28515625" style="205" customWidth="1"/>
    <col min="248" max="248" width="11" style="205" customWidth="1"/>
    <col min="249" max="249" width="14.85546875" style="205" customWidth="1"/>
    <col min="250" max="250" width="9.140625" style="205"/>
    <col min="251" max="251" width="9.5703125" style="205" bestFit="1" customWidth="1"/>
    <col min="252" max="492" width="9.140625" style="205"/>
    <col min="493" max="493" width="4.7109375" style="205" customWidth="1"/>
    <col min="494" max="494" width="12.140625" style="205" customWidth="1"/>
    <col min="495" max="495" width="37.5703125" style="205" customWidth="1"/>
    <col min="496" max="496" width="8.5703125" style="205" customWidth="1"/>
    <col min="497" max="497" width="9.42578125" style="205" customWidth="1"/>
    <col min="498" max="498" width="12.5703125" style="205" bestFit="1" customWidth="1"/>
    <col min="499" max="499" width="11.28515625" style="205" customWidth="1"/>
    <col min="500" max="500" width="12.140625" style="205" customWidth="1"/>
    <col min="501" max="501" width="10.42578125" style="205" customWidth="1"/>
    <col min="502" max="502" width="11.140625" style="205" customWidth="1"/>
    <col min="503" max="503" width="10.28515625" style="205" customWidth="1"/>
    <col min="504" max="504" width="11" style="205" customWidth="1"/>
    <col min="505" max="505" width="14.85546875" style="205" customWidth="1"/>
    <col min="506" max="506" width="9.140625" style="205"/>
    <col min="507" max="507" width="9.5703125" style="205" bestFit="1" customWidth="1"/>
    <col min="508" max="748" width="9.140625" style="205"/>
    <col min="749" max="749" width="4.7109375" style="205" customWidth="1"/>
    <col min="750" max="750" width="12.140625" style="205" customWidth="1"/>
    <col min="751" max="751" width="37.5703125" style="205" customWidth="1"/>
    <col min="752" max="752" width="8.5703125" style="205" customWidth="1"/>
    <col min="753" max="753" width="9.42578125" style="205" customWidth="1"/>
    <col min="754" max="754" width="12.5703125" style="205" bestFit="1" customWidth="1"/>
    <col min="755" max="755" width="11.28515625" style="205" customWidth="1"/>
    <col min="756" max="756" width="12.140625" style="205" customWidth="1"/>
    <col min="757" max="757" width="10.42578125" style="205" customWidth="1"/>
    <col min="758" max="758" width="11.140625" style="205" customWidth="1"/>
    <col min="759" max="759" width="10.28515625" style="205" customWidth="1"/>
    <col min="760" max="760" width="11" style="205" customWidth="1"/>
    <col min="761" max="761" width="14.85546875" style="205" customWidth="1"/>
    <col min="762" max="762" width="9.140625" style="205"/>
    <col min="763" max="763" width="9.5703125" style="205" bestFit="1" customWidth="1"/>
    <col min="764" max="1004" width="9.140625" style="205"/>
    <col min="1005" max="1005" width="4.7109375" style="205" customWidth="1"/>
    <col min="1006" max="1006" width="12.140625" style="205" customWidth="1"/>
    <col min="1007" max="1007" width="37.5703125" style="205" customWidth="1"/>
    <col min="1008" max="1008" width="8.5703125" style="205" customWidth="1"/>
    <col min="1009" max="1009" width="9.42578125" style="205" customWidth="1"/>
    <col min="1010" max="1010" width="12.5703125" style="205" bestFit="1" customWidth="1"/>
    <col min="1011" max="1011" width="11.28515625" style="205" customWidth="1"/>
    <col min="1012" max="1012" width="12.140625" style="205" customWidth="1"/>
    <col min="1013" max="1013" width="10.42578125" style="205" customWidth="1"/>
    <col min="1014" max="1014" width="11.140625" style="205" customWidth="1"/>
    <col min="1015" max="1015" width="10.28515625" style="205" customWidth="1"/>
    <col min="1016" max="1016" width="11" style="205" customWidth="1"/>
    <col min="1017" max="1017" width="14.85546875" style="205" customWidth="1"/>
    <col min="1018" max="1018" width="9.140625" style="205"/>
    <col min="1019" max="1019" width="9.5703125" style="205" bestFit="1" customWidth="1"/>
    <col min="1020" max="1260" width="9.140625" style="205"/>
    <col min="1261" max="1261" width="4.7109375" style="205" customWidth="1"/>
    <col min="1262" max="1262" width="12.140625" style="205" customWidth="1"/>
    <col min="1263" max="1263" width="37.5703125" style="205" customWidth="1"/>
    <col min="1264" max="1264" width="8.5703125" style="205" customWidth="1"/>
    <col min="1265" max="1265" width="9.42578125" style="205" customWidth="1"/>
    <col min="1266" max="1266" width="12.5703125" style="205" bestFit="1" customWidth="1"/>
    <col min="1267" max="1267" width="11.28515625" style="205" customWidth="1"/>
    <col min="1268" max="1268" width="12.140625" style="205" customWidth="1"/>
    <col min="1269" max="1269" width="10.42578125" style="205" customWidth="1"/>
    <col min="1270" max="1270" width="11.140625" style="205" customWidth="1"/>
    <col min="1271" max="1271" width="10.28515625" style="205" customWidth="1"/>
    <col min="1272" max="1272" width="11" style="205" customWidth="1"/>
    <col min="1273" max="1273" width="14.85546875" style="205" customWidth="1"/>
    <col min="1274" max="1274" width="9.140625" style="205"/>
    <col min="1275" max="1275" width="9.5703125" style="205" bestFit="1" customWidth="1"/>
    <col min="1276" max="1516" width="9.140625" style="205"/>
    <col min="1517" max="1517" width="4.7109375" style="205" customWidth="1"/>
    <col min="1518" max="1518" width="12.140625" style="205" customWidth="1"/>
    <col min="1519" max="1519" width="37.5703125" style="205" customWidth="1"/>
    <col min="1520" max="1520" width="8.5703125" style="205" customWidth="1"/>
    <col min="1521" max="1521" width="9.42578125" style="205" customWidth="1"/>
    <col min="1522" max="1522" width="12.5703125" style="205" bestFit="1" customWidth="1"/>
    <col min="1523" max="1523" width="11.28515625" style="205" customWidth="1"/>
    <col min="1524" max="1524" width="12.140625" style="205" customWidth="1"/>
    <col min="1525" max="1525" width="10.42578125" style="205" customWidth="1"/>
    <col min="1526" max="1526" width="11.140625" style="205" customWidth="1"/>
    <col min="1527" max="1527" width="10.28515625" style="205" customWidth="1"/>
    <col min="1528" max="1528" width="11" style="205" customWidth="1"/>
    <col min="1529" max="1529" width="14.85546875" style="205" customWidth="1"/>
    <col min="1530" max="1530" width="9.140625" style="205"/>
    <col min="1531" max="1531" width="9.5703125" style="205" bestFit="1" customWidth="1"/>
    <col min="1532" max="1772" width="9.140625" style="205"/>
    <col min="1773" max="1773" width="4.7109375" style="205" customWidth="1"/>
    <col min="1774" max="1774" width="12.140625" style="205" customWidth="1"/>
    <col min="1775" max="1775" width="37.5703125" style="205" customWidth="1"/>
    <col min="1776" max="1776" width="8.5703125" style="205" customWidth="1"/>
    <col min="1777" max="1777" width="9.42578125" style="205" customWidth="1"/>
    <col min="1778" max="1778" width="12.5703125" style="205" bestFit="1" customWidth="1"/>
    <col min="1779" max="1779" width="11.28515625" style="205" customWidth="1"/>
    <col min="1780" max="1780" width="12.140625" style="205" customWidth="1"/>
    <col min="1781" max="1781" width="10.42578125" style="205" customWidth="1"/>
    <col min="1782" max="1782" width="11.140625" style="205" customWidth="1"/>
    <col min="1783" max="1783" width="10.28515625" style="205" customWidth="1"/>
    <col min="1784" max="1784" width="11" style="205" customWidth="1"/>
    <col min="1785" max="1785" width="14.85546875" style="205" customWidth="1"/>
    <col min="1786" max="1786" width="9.140625" style="205"/>
    <col min="1787" max="1787" width="9.5703125" style="205" bestFit="1" customWidth="1"/>
    <col min="1788" max="2028" width="9.140625" style="205"/>
    <col min="2029" max="2029" width="4.7109375" style="205" customWidth="1"/>
    <col min="2030" max="2030" width="12.140625" style="205" customWidth="1"/>
    <col min="2031" max="2031" width="37.5703125" style="205" customWidth="1"/>
    <col min="2032" max="2032" width="8.5703125" style="205" customWidth="1"/>
    <col min="2033" max="2033" width="9.42578125" style="205" customWidth="1"/>
    <col min="2034" max="2034" width="12.5703125" style="205" bestFit="1" customWidth="1"/>
    <col min="2035" max="2035" width="11.28515625" style="205" customWidth="1"/>
    <col min="2036" max="2036" width="12.140625" style="205" customWidth="1"/>
    <col min="2037" max="2037" width="10.42578125" style="205" customWidth="1"/>
    <col min="2038" max="2038" width="11.140625" style="205" customWidth="1"/>
    <col min="2039" max="2039" width="10.28515625" style="205" customWidth="1"/>
    <col min="2040" max="2040" width="11" style="205" customWidth="1"/>
    <col min="2041" max="2041" width="14.85546875" style="205" customWidth="1"/>
    <col min="2042" max="2042" width="9.140625" style="205"/>
    <col min="2043" max="2043" width="9.5703125" style="205" bestFit="1" customWidth="1"/>
    <col min="2044" max="2284" width="9.140625" style="205"/>
    <col min="2285" max="2285" width="4.7109375" style="205" customWidth="1"/>
    <col min="2286" max="2286" width="12.140625" style="205" customWidth="1"/>
    <col min="2287" max="2287" width="37.5703125" style="205" customWidth="1"/>
    <col min="2288" max="2288" width="8.5703125" style="205" customWidth="1"/>
    <col min="2289" max="2289" width="9.42578125" style="205" customWidth="1"/>
    <col min="2290" max="2290" width="12.5703125" style="205" bestFit="1" customWidth="1"/>
    <col min="2291" max="2291" width="11.28515625" style="205" customWidth="1"/>
    <col min="2292" max="2292" width="12.140625" style="205" customWidth="1"/>
    <col min="2293" max="2293" width="10.42578125" style="205" customWidth="1"/>
    <col min="2294" max="2294" width="11.140625" style="205" customWidth="1"/>
    <col min="2295" max="2295" width="10.28515625" style="205" customWidth="1"/>
    <col min="2296" max="2296" width="11" style="205" customWidth="1"/>
    <col min="2297" max="2297" width="14.85546875" style="205" customWidth="1"/>
    <col min="2298" max="2298" width="9.140625" style="205"/>
    <col min="2299" max="2299" width="9.5703125" style="205" bestFit="1" customWidth="1"/>
    <col min="2300" max="2540" width="9.140625" style="205"/>
    <col min="2541" max="2541" width="4.7109375" style="205" customWidth="1"/>
    <col min="2542" max="2542" width="12.140625" style="205" customWidth="1"/>
    <col min="2543" max="2543" width="37.5703125" style="205" customWidth="1"/>
    <col min="2544" max="2544" width="8.5703125" style="205" customWidth="1"/>
    <col min="2545" max="2545" width="9.42578125" style="205" customWidth="1"/>
    <col min="2546" max="2546" width="12.5703125" style="205" bestFit="1" customWidth="1"/>
    <col min="2547" max="2547" width="11.28515625" style="205" customWidth="1"/>
    <col min="2548" max="2548" width="12.140625" style="205" customWidth="1"/>
    <col min="2549" max="2549" width="10.42578125" style="205" customWidth="1"/>
    <col min="2550" max="2550" width="11.140625" style="205" customWidth="1"/>
    <col min="2551" max="2551" width="10.28515625" style="205" customWidth="1"/>
    <col min="2552" max="2552" width="11" style="205" customWidth="1"/>
    <col min="2553" max="2553" width="14.85546875" style="205" customWidth="1"/>
    <col min="2554" max="2554" width="9.140625" style="205"/>
    <col min="2555" max="2555" width="9.5703125" style="205" bestFit="1" customWidth="1"/>
    <col min="2556" max="2796" width="9.140625" style="205"/>
    <col min="2797" max="2797" width="4.7109375" style="205" customWidth="1"/>
    <col min="2798" max="2798" width="12.140625" style="205" customWidth="1"/>
    <col min="2799" max="2799" width="37.5703125" style="205" customWidth="1"/>
    <col min="2800" max="2800" width="8.5703125" style="205" customWidth="1"/>
    <col min="2801" max="2801" width="9.42578125" style="205" customWidth="1"/>
    <col min="2802" max="2802" width="12.5703125" style="205" bestFit="1" customWidth="1"/>
    <col min="2803" max="2803" width="11.28515625" style="205" customWidth="1"/>
    <col min="2804" max="2804" width="12.140625" style="205" customWidth="1"/>
    <col min="2805" max="2805" width="10.42578125" style="205" customWidth="1"/>
    <col min="2806" max="2806" width="11.140625" style="205" customWidth="1"/>
    <col min="2807" max="2807" width="10.28515625" style="205" customWidth="1"/>
    <col min="2808" max="2808" width="11" style="205" customWidth="1"/>
    <col min="2809" max="2809" width="14.85546875" style="205" customWidth="1"/>
    <col min="2810" max="2810" width="9.140625" style="205"/>
    <col min="2811" max="2811" width="9.5703125" style="205" bestFit="1" customWidth="1"/>
    <col min="2812" max="3052" width="9.140625" style="205"/>
    <col min="3053" max="3053" width="4.7109375" style="205" customWidth="1"/>
    <col min="3054" max="3054" width="12.140625" style="205" customWidth="1"/>
    <col min="3055" max="3055" width="37.5703125" style="205" customWidth="1"/>
    <col min="3056" max="3056" width="8.5703125" style="205" customWidth="1"/>
    <col min="3057" max="3057" width="9.42578125" style="205" customWidth="1"/>
    <col min="3058" max="3058" width="12.5703125" style="205" bestFit="1" customWidth="1"/>
    <col min="3059" max="3059" width="11.28515625" style="205" customWidth="1"/>
    <col min="3060" max="3060" width="12.140625" style="205" customWidth="1"/>
    <col min="3061" max="3061" width="10.42578125" style="205" customWidth="1"/>
    <col min="3062" max="3062" width="11.140625" style="205" customWidth="1"/>
    <col min="3063" max="3063" width="10.28515625" style="205" customWidth="1"/>
    <col min="3064" max="3064" width="11" style="205" customWidth="1"/>
    <col min="3065" max="3065" width="14.85546875" style="205" customWidth="1"/>
    <col min="3066" max="3066" width="9.140625" style="205"/>
    <col min="3067" max="3067" width="9.5703125" style="205" bestFit="1" customWidth="1"/>
    <col min="3068" max="3308" width="9.140625" style="205"/>
    <col min="3309" max="3309" width="4.7109375" style="205" customWidth="1"/>
    <col min="3310" max="3310" width="12.140625" style="205" customWidth="1"/>
    <col min="3311" max="3311" width="37.5703125" style="205" customWidth="1"/>
    <col min="3312" max="3312" width="8.5703125" style="205" customWidth="1"/>
    <col min="3313" max="3313" width="9.42578125" style="205" customWidth="1"/>
    <col min="3314" max="3314" width="12.5703125" style="205" bestFit="1" customWidth="1"/>
    <col min="3315" max="3315" width="11.28515625" style="205" customWidth="1"/>
    <col min="3316" max="3316" width="12.140625" style="205" customWidth="1"/>
    <col min="3317" max="3317" width="10.42578125" style="205" customWidth="1"/>
    <col min="3318" max="3318" width="11.140625" style="205" customWidth="1"/>
    <col min="3319" max="3319" width="10.28515625" style="205" customWidth="1"/>
    <col min="3320" max="3320" width="11" style="205" customWidth="1"/>
    <col min="3321" max="3321" width="14.85546875" style="205" customWidth="1"/>
    <col min="3322" max="3322" width="9.140625" style="205"/>
    <col min="3323" max="3323" width="9.5703125" style="205" bestFit="1" customWidth="1"/>
    <col min="3324" max="3564" width="9.140625" style="205"/>
    <col min="3565" max="3565" width="4.7109375" style="205" customWidth="1"/>
    <col min="3566" max="3566" width="12.140625" style="205" customWidth="1"/>
    <col min="3567" max="3567" width="37.5703125" style="205" customWidth="1"/>
    <col min="3568" max="3568" width="8.5703125" style="205" customWidth="1"/>
    <col min="3569" max="3569" width="9.42578125" style="205" customWidth="1"/>
    <col min="3570" max="3570" width="12.5703125" style="205" bestFit="1" customWidth="1"/>
    <col min="3571" max="3571" width="11.28515625" style="205" customWidth="1"/>
    <col min="3572" max="3572" width="12.140625" style="205" customWidth="1"/>
    <col min="3573" max="3573" width="10.42578125" style="205" customWidth="1"/>
    <col min="3574" max="3574" width="11.140625" style="205" customWidth="1"/>
    <col min="3575" max="3575" width="10.28515625" style="205" customWidth="1"/>
    <col min="3576" max="3576" width="11" style="205" customWidth="1"/>
    <col min="3577" max="3577" width="14.85546875" style="205" customWidth="1"/>
    <col min="3578" max="3578" width="9.140625" style="205"/>
    <col min="3579" max="3579" width="9.5703125" style="205" bestFit="1" customWidth="1"/>
    <col min="3580" max="3820" width="9.140625" style="205"/>
    <col min="3821" max="3821" width="4.7109375" style="205" customWidth="1"/>
    <col min="3822" max="3822" width="12.140625" style="205" customWidth="1"/>
    <col min="3823" max="3823" width="37.5703125" style="205" customWidth="1"/>
    <col min="3824" max="3824" width="8.5703125" style="205" customWidth="1"/>
    <col min="3825" max="3825" width="9.42578125" style="205" customWidth="1"/>
    <col min="3826" max="3826" width="12.5703125" style="205" bestFit="1" customWidth="1"/>
    <col min="3827" max="3827" width="11.28515625" style="205" customWidth="1"/>
    <col min="3828" max="3828" width="12.140625" style="205" customWidth="1"/>
    <col min="3829" max="3829" width="10.42578125" style="205" customWidth="1"/>
    <col min="3830" max="3830" width="11.140625" style="205" customWidth="1"/>
    <col min="3831" max="3831" width="10.28515625" style="205" customWidth="1"/>
    <col min="3832" max="3832" width="11" style="205" customWidth="1"/>
    <col min="3833" max="3833" width="14.85546875" style="205" customWidth="1"/>
    <col min="3834" max="3834" width="9.140625" style="205"/>
    <col min="3835" max="3835" width="9.5703125" style="205" bestFit="1" customWidth="1"/>
    <col min="3836" max="4076" width="9.140625" style="205"/>
    <col min="4077" max="4077" width="4.7109375" style="205" customWidth="1"/>
    <col min="4078" max="4078" width="12.140625" style="205" customWidth="1"/>
    <col min="4079" max="4079" width="37.5703125" style="205" customWidth="1"/>
    <col min="4080" max="4080" width="8.5703125" style="205" customWidth="1"/>
    <col min="4081" max="4081" width="9.42578125" style="205" customWidth="1"/>
    <col min="4082" max="4082" width="12.5703125" style="205" bestFit="1" customWidth="1"/>
    <col min="4083" max="4083" width="11.28515625" style="205" customWidth="1"/>
    <col min="4084" max="4084" width="12.140625" style="205" customWidth="1"/>
    <col min="4085" max="4085" width="10.42578125" style="205" customWidth="1"/>
    <col min="4086" max="4086" width="11.140625" style="205" customWidth="1"/>
    <col min="4087" max="4087" width="10.28515625" style="205" customWidth="1"/>
    <col min="4088" max="4088" width="11" style="205" customWidth="1"/>
    <col min="4089" max="4089" width="14.85546875" style="205" customWidth="1"/>
    <col min="4090" max="4090" width="9.140625" style="205"/>
    <col min="4091" max="4091" width="9.5703125" style="205" bestFit="1" customWidth="1"/>
    <col min="4092" max="4332" width="9.140625" style="205"/>
    <col min="4333" max="4333" width="4.7109375" style="205" customWidth="1"/>
    <col min="4334" max="4334" width="12.140625" style="205" customWidth="1"/>
    <col min="4335" max="4335" width="37.5703125" style="205" customWidth="1"/>
    <col min="4336" max="4336" width="8.5703125" style="205" customWidth="1"/>
    <col min="4337" max="4337" width="9.42578125" style="205" customWidth="1"/>
    <col min="4338" max="4338" width="12.5703125" style="205" bestFit="1" customWidth="1"/>
    <col min="4339" max="4339" width="11.28515625" style="205" customWidth="1"/>
    <col min="4340" max="4340" width="12.140625" style="205" customWidth="1"/>
    <col min="4341" max="4341" width="10.42578125" style="205" customWidth="1"/>
    <col min="4342" max="4342" width="11.140625" style="205" customWidth="1"/>
    <col min="4343" max="4343" width="10.28515625" style="205" customWidth="1"/>
    <col min="4344" max="4344" width="11" style="205" customWidth="1"/>
    <col min="4345" max="4345" width="14.85546875" style="205" customWidth="1"/>
    <col min="4346" max="4346" width="9.140625" style="205"/>
    <col min="4347" max="4347" width="9.5703125" style="205" bestFit="1" customWidth="1"/>
    <col min="4348" max="4588" width="9.140625" style="205"/>
    <col min="4589" max="4589" width="4.7109375" style="205" customWidth="1"/>
    <col min="4590" max="4590" width="12.140625" style="205" customWidth="1"/>
    <col min="4591" max="4591" width="37.5703125" style="205" customWidth="1"/>
    <col min="4592" max="4592" width="8.5703125" style="205" customWidth="1"/>
    <col min="4593" max="4593" width="9.42578125" style="205" customWidth="1"/>
    <col min="4594" max="4594" width="12.5703125" style="205" bestFit="1" customWidth="1"/>
    <col min="4595" max="4595" width="11.28515625" style="205" customWidth="1"/>
    <col min="4596" max="4596" width="12.140625" style="205" customWidth="1"/>
    <col min="4597" max="4597" width="10.42578125" style="205" customWidth="1"/>
    <col min="4598" max="4598" width="11.140625" style="205" customWidth="1"/>
    <col min="4599" max="4599" width="10.28515625" style="205" customWidth="1"/>
    <col min="4600" max="4600" width="11" style="205" customWidth="1"/>
    <col min="4601" max="4601" width="14.85546875" style="205" customWidth="1"/>
    <col min="4602" max="4602" width="9.140625" style="205"/>
    <col min="4603" max="4603" width="9.5703125" style="205" bestFit="1" customWidth="1"/>
    <col min="4604" max="4844" width="9.140625" style="205"/>
    <col min="4845" max="4845" width="4.7109375" style="205" customWidth="1"/>
    <col min="4846" max="4846" width="12.140625" style="205" customWidth="1"/>
    <col min="4847" max="4847" width="37.5703125" style="205" customWidth="1"/>
    <col min="4848" max="4848" width="8.5703125" style="205" customWidth="1"/>
    <col min="4849" max="4849" width="9.42578125" style="205" customWidth="1"/>
    <col min="4850" max="4850" width="12.5703125" style="205" bestFit="1" customWidth="1"/>
    <col min="4851" max="4851" width="11.28515625" style="205" customWidth="1"/>
    <col min="4852" max="4852" width="12.140625" style="205" customWidth="1"/>
    <col min="4853" max="4853" width="10.42578125" style="205" customWidth="1"/>
    <col min="4854" max="4854" width="11.140625" style="205" customWidth="1"/>
    <col min="4855" max="4855" width="10.28515625" style="205" customWidth="1"/>
    <col min="4856" max="4856" width="11" style="205" customWidth="1"/>
    <col min="4857" max="4857" width="14.85546875" style="205" customWidth="1"/>
    <col min="4858" max="4858" width="9.140625" style="205"/>
    <col min="4859" max="4859" width="9.5703125" style="205" bestFit="1" customWidth="1"/>
    <col min="4860" max="5100" width="9.140625" style="205"/>
    <col min="5101" max="5101" width="4.7109375" style="205" customWidth="1"/>
    <col min="5102" max="5102" width="12.140625" style="205" customWidth="1"/>
    <col min="5103" max="5103" width="37.5703125" style="205" customWidth="1"/>
    <col min="5104" max="5104" width="8.5703125" style="205" customWidth="1"/>
    <col min="5105" max="5105" width="9.42578125" style="205" customWidth="1"/>
    <col min="5106" max="5106" width="12.5703125" style="205" bestFit="1" customWidth="1"/>
    <col min="5107" max="5107" width="11.28515625" style="205" customWidth="1"/>
    <col min="5108" max="5108" width="12.140625" style="205" customWidth="1"/>
    <col min="5109" max="5109" width="10.42578125" style="205" customWidth="1"/>
    <col min="5110" max="5110" width="11.140625" style="205" customWidth="1"/>
    <col min="5111" max="5111" width="10.28515625" style="205" customWidth="1"/>
    <col min="5112" max="5112" width="11" style="205" customWidth="1"/>
    <col min="5113" max="5113" width="14.85546875" style="205" customWidth="1"/>
    <col min="5114" max="5114" width="9.140625" style="205"/>
    <col min="5115" max="5115" width="9.5703125" style="205" bestFit="1" customWidth="1"/>
    <col min="5116" max="5356" width="9.140625" style="205"/>
    <col min="5357" max="5357" width="4.7109375" style="205" customWidth="1"/>
    <col min="5358" max="5358" width="12.140625" style="205" customWidth="1"/>
    <col min="5359" max="5359" width="37.5703125" style="205" customWidth="1"/>
    <col min="5360" max="5360" width="8.5703125" style="205" customWidth="1"/>
    <col min="5361" max="5361" width="9.42578125" style="205" customWidth="1"/>
    <col min="5362" max="5362" width="12.5703125" style="205" bestFit="1" customWidth="1"/>
    <col min="5363" max="5363" width="11.28515625" style="205" customWidth="1"/>
    <col min="5364" max="5364" width="12.140625" style="205" customWidth="1"/>
    <col min="5365" max="5365" width="10.42578125" style="205" customWidth="1"/>
    <col min="5366" max="5366" width="11.140625" style="205" customWidth="1"/>
    <col min="5367" max="5367" width="10.28515625" style="205" customWidth="1"/>
    <col min="5368" max="5368" width="11" style="205" customWidth="1"/>
    <col min="5369" max="5369" width="14.85546875" style="205" customWidth="1"/>
    <col min="5370" max="5370" width="9.140625" style="205"/>
    <col min="5371" max="5371" width="9.5703125" style="205" bestFit="1" customWidth="1"/>
    <col min="5372" max="5612" width="9.140625" style="205"/>
    <col min="5613" max="5613" width="4.7109375" style="205" customWidth="1"/>
    <col min="5614" max="5614" width="12.140625" style="205" customWidth="1"/>
    <col min="5615" max="5615" width="37.5703125" style="205" customWidth="1"/>
    <col min="5616" max="5616" width="8.5703125" style="205" customWidth="1"/>
    <col min="5617" max="5617" width="9.42578125" style="205" customWidth="1"/>
    <col min="5618" max="5618" width="12.5703125" style="205" bestFit="1" customWidth="1"/>
    <col min="5619" max="5619" width="11.28515625" style="205" customWidth="1"/>
    <col min="5620" max="5620" width="12.140625" style="205" customWidth="1"/>
    <col min="5621" max="5621" width="10.42578125" style="205" customWidth="1"/>
    <col min="5622" max="5622" width="11.140625" style="205" customWidth="1"/>
    <col min="5623" max="5623" width="10.28515625" style="205" customWidth="1"/>
    <col min="5624" max="5624" width="11" style="205" customWidth="1"/>
    <col min="5625" max="5625" width="14.85546875" style="205" customWidth="1"/>
    <col min="5626" max="5626" width="9.140625" style="205"/>
    <col min="5627" max="5627" width="9.5703125" style="205" bestFit="1" customWidth="1"/>
    <col min="5628" max="5868" width="9.140625" style="205"/>
    <col min="5869" max="5869" width="4.7109375" style="205" customWidth="1"/>
    <col min="5870" max="5870" width="12.140625" style="205" customWidth="1"/>
    <col min="5871" max="5871" width="37.5703125" style="205" customWidth="1"/>
    <col min="5872" max="5872" width="8.5703125" style="205" customWidth="1"/>
    <col min="5873" max="5873" width="9.42578125" style="205" customWidth="1"/>
    <col min="5874" max="5874" width="12.5703125" style="205" bestFit="1" customWidth="1"/>
    <col min="5875" max="5875" width="11.28515625" style="205" customWidth="1"/>
    <col min="5876" max="5876" width="12.140625" style="205" customWidth="1"/>
    <col min="5877" max="5877" width="10.42578125" style="205" customWidth="1"/>
    <col min="5878" max="5878" width="11.140625" style="205" customWidth="1"/>
    <col min="5879" max="5879" width="10.28515625" style="205" customWidth="1"/>
    <col min="5880" max="5880" width="11" style="205" customWidth="1"/>
    <col min="5881" max="5881" width="14.85546875" style="205" customWidth="1"/>
    <col min="5882" max="5882" width="9.140625" style="205"/>
    <col min="5883" max="5883" width="9.5703125" style="205" bestFit="1" customWidth="1"/>
    <col min="5884" max="6124" width="9.140625" style="205"/>
    <col min="6125" max="6125" width="4.7109375" style="205" customWidth="1"/>
    <col min="6126" max="6126" width="12.140625" style="205" customWidth="1"/>
    <col min="6127" max="6127" width="37.5703125" style="205" customWidth="1"/>
    <col min="6128" max="6128" width="8.5703125" style="205" customWidth="1"/>
    <col min="6129" max="6129" width="9.42578125" style="205" customWidth="1"/>
    <col min="6130" max="6130" width="12.5703125" style="205" bestFit="1" customWidth="1"/>
    <col min="6131" max="6131" width="11.28515625" style="205" customWidth="1"/>
    <col min="6132" max="6132" width="12.140625" style="205" customWidth="1"/>
    <col min="6133" max="6133" width="10.42578125" style="205" customWidth="1"/>
    <col min="6134" max="6134" width="11.140625" style="205" customWidth="1"/>
    <col min="6135" max="6135" width="10.28515625" style="205" customWidth="1"/>
    <col min="6136" max="6136" width="11" style="205" customWidth="1"/>
    <col min="6137" max="6137" width="14.85546875" style="205" customWidth="1"/>
    <col min="6138" max="6138" width="9.140625" style="205"/>
    <col min="6139" max="6139" width="9.5703125" style="205" bestFit="1" customWidth="1"/>
    <col min="6140" max="6380" width="9.140625" style="205"/>
    <col min="6381" max="6381" width="4.7109375" style="205" customWidth="1"/>
    <col min="6382" max="6382" width="12.140625" style="205" customWidth="1"/>
    <col min="6383" max="6383" width="37.5703125" style="205" customWidth="1"/>
    <col min="6384" max="6384" width="8.5703125" style="205" customWidth="1"/>
    <col min="6385" max="6385" width="9.42578125" style="205" customWidth="1"/>
    <col min="6386" max="6386" width="12.5703125" style="205" bestFit="1" customWidth="1"/>
    <col min="6387" max="6387" width="11.28515625" style="205" customWidth="1"/>
    <col min="6388" max="6388" width="12.140625" style="205" customWidth="1"/>
    <col min="6389" max="6389" width="10.42578125" style="205" customWidth="1"/>
    <col min="6390" max="6390" width="11.140625" style="205" customWidth="1"/>
    <col min="6391" max="6391" width="10.28515625" style="205" customWidth="1"/>
    <col min="6392" max="6392" width="11" style="205" customWidth="1"/>
    <col min="6393" max="6393" width="14.85546875" style="205" customWidth="1"/>
    <col min="6394" max="6394" width="9.140625" style="205"/>
    <col min="6395" max="6395" width="9.5703125" style="205" bestFit="1" customWidth="1"/>
    <col min="6396" max="6636" width="9.140625" style="205"/>
    <col min="6637" max="6637" width="4.7109375" style="205" customWidth="1"/>
    <col min="6638" max="6638" width="12.140625" style="205" customWidth="1"/>
    <col min="6639" max="6639" width="37.5703125" style="205" customWidth="1"/>
    <col min="6640" max="6640" width="8.5703125" style="205" customWidth="1"/>
    <col min="6641" max="6641" width="9.42578125" style="205" customWidth="1"/>
    <col min="6642" max="6642" width="12.5703125" style="205" bestFit="1" customWidth="1"/>
    <col min="6643" max="6643" width="11.28515625" style="205" customWidth="1"/>
    <col min="6644" max="6644" width="12.140625" style="205" customWidth="1"/>
    <col min="6645" max="6645" width="10.42578125" style="205" customWidth="1"/>
    <col min="6646" max="6646" width="11.140625" style="205" customWidth="1"/>
    <col min="6647" max="6647" width="10.28515625" style="205" customWidth="1"/>
    <col min="6648" max="6648" width="11" style="205" customWidth="1"/>
    <col min="6649" max="6649" width="14.85546875" style="205" customWidth="1"/>
    <col min="6650" max="6650" width="9.140625" style="205"/>
    <col min="6651" max="6651" width="9.5703125" style="205" bestFit="1" customWidth="1"/>
    <col min="6652" max="6892" width="9.140625" style="205"/>
    <col min="6893" max="6893" width="4.7109375" style="205" customWidth="1"/>
    <col min="6894" max="6894" width="12.140625" style="205" customWidth="1"/>
    <col min="6895" max="6895" width="37.5703125" style="205" customWidth="1"/>
    <col min="6896" max="6896" width="8.5703125" style="205" customWidth="1"/>
    <col min="6897" max="6897" width="9.42578125" style="205" customWidth="1"/>
    <col min="6898" max="6898" width="12.5703125" style="205" bestFit="1" customWidth="1"/>
    <col min="6899" max="6899" width="11.28515625" style="205" customWidth="1"/>
    <col min="6900" max="6900" width="12.140625" style="205" customWidth="1"/>
    <col min="6901" max="6901" width="10.42578125" style="205" customWidth="1"/>
    <col min="6902" max="6902" width="11.140625" style="205" customWidth="1"/>
    <col min="6903" max="6903" width="10.28515625" style="205" customWidth="1"/>
    <col min="6904" max="6904" width="11" style="205" customWidth="1"/>
    <col min="6905" max="6905" width="14.85546875" style="205" customWidth="1"/>
    <col min="6906" max="6906" width="9.140625" style="205"/>
    <col min="6907" max="6907" width="9.5703125" style="205" bestFit="1" customWidth="1"/>
    <col min="6908" max="7148" width="9.140625" style="205"/>
    <col min="7149" max="7149" width="4.7109375" style="205" customWidth="1"/>
    <col min="7150" max="7150" width="12.140625" style="205" customWidth="1"/>
    <col min="7151" max="7151" width="37.5703125" style="205" customWidth="1"/>
    <col min="7152" max="7152" width="8.5703125" style="205" customWidth="1"/>
    <col min="7153" max="7153" width="9.42578125" style="205" customWidth="1"/>
    <col min="7154" max="7154" width="12.5703125" style="205" bestFit="1" customWidth="1"/>
    <col min="7155" max="7155" width="11.28515625" style="205" customWidth="1"/>
    <col min="7156" max="7156" width="12.140625" style="205" customWidth="1"/>
    <col min="7157" max="7157" width="10.42578125" style="205" customWidth="1"/>
    <col min="7158" max="7158" width="11.140625" style="205" customWidth="1"/>
    <col min="7159" max="7159" width="10.28515625" style="205" customWidth="1"/>
    <col min="7160" max="7160" width="11" style="205" customWidth="1"/>
    <col min="7161" max="7161" width="14.85546875" style="205" customWidth="1"/>
    <col min="7162" max="7162" width="9.140625" style="205"/>
    <col min="7163" max="7163" width="9.5703125" style="205" bestFit="1" customWidth="1"/>
    <col min="7164" max="7404" width="9.140625" style="205"/>
    <col min="7405" max="7405" width="4.7109375" style="205" customWidth="1"/>
    <col min="7406" max="7406" width="12.140625" style="205" customWidth="1"/>
    <col min="7407" max="7407" width="37.5703125" style="205" customWidth="1"/>
    <col min="7408" max="7408" width="8.5703125" style="205" customWidth="1"/>
    <col min="7409" max="7409" width="9.42578125" style="205" customWidth="1"/>
    <col min="7410" max="7410" width="12.5703125" style="205" bestFit="1" customWidth="1"/>
    <col min="7411" max="7411" width="11.28515625" style="205" customWidth="1"/>
    <col min="7412" max="7412" width="12.140625" style="205" customWidth="1"/>
    <col min="7413" max="7413" width="10.42578125" style="205" customWidth="1"/>
    <col min="7414" max="7414" width="11.140625" style="205" customWidth="1"/>
    <col min="7415" max="7415" width="10.28515625" style="205" customWidth="1"/>
    <col min="7416" max="7416" width="11" style="205" customWidth="1"/>
    <col min="7417" max="7417" width="14.85546875" style="205" customWidth="1"/>
    <col min="7418" max="7418" width="9.140625" style="205"/>
    <col min="7419" max="7419" width="9.5703125" style="205" bestFit="1" customWidth="1"/>
    <col min="7420" max="7660" width="9.140625" style="205"/>
    <col min="7661" max="7661" width="4.7109375" style="205" customWidth="1"/>
    <col min="7662" max="7662" width="12.140625" style="205" customWidth="1"/>
    <col min="7663" max="7663" width="37.5703125" style="205" customWidth="1"/>
    <col min="7664" max="7664" width="8.5703125" style="205" customWidth="1"/>
    <col min="7665" max="7665" width="9.42578125" style="205" customWidth="1"/>
    <col min="7666" max="7666" width="12.5703125" style="205" bestFit="1" customWidth="1"/>
    <col min="7667" max="7667" width="11.28515625" style="205" customWidth="1"/>
    <col min="7668" max="7668" width="12.140625" style="205" customWidth="1"/>
    <col min="7669" max="7669" width="10.42578125" style="205" customWidth="1"/>
    <col min="7670" max="7670" width="11.140625" style="205" customWidth="1"/>
    <col min="7671" max="7671" width="10.28515625" style="205" customWidth="1"/>
    <col min="7672" max="7672" width="11" style="205" customWidth="1"/>
    <col min="7673" max="7673" width="14.85546875" style="205" customWidth="1"/>
    <col min="7674" max="7674" width="9.140625" style="205"/>
    <col min="7675" max="7675" width="9.5703125" style="205" bestFit="1" customWidth="1"/>
    <col min="7676" max="7916" width="9.140625" style="205"/>
    <col min="7917" max="7917" width="4.7109375" style="205" customWidth="1"/>
    <col min="7918" max="7918" width="12.140625" style="205" customWidth="1"/>
    <col min="7919" max="7919" width="37.5703125" style="205" customWidth="1"/>
    <col min="7920" max="7920" width="8.5703125" style="205" customWidth="1"/>
    <col min="7921" max="7921" width="9.42578125" style="205" customWidth="1"/>
    <col min="7922" max="7922" width="12.5703125" style="205" bestFit="1" customWidth="1"/>
    <col min="7923" max="7923" width="11.28515625" style="205" customWidth="1"/>
    <col min="7924" max="7924" width="12.140625" style="205" customWidth="1"/>
    <col min="7925" max="7925" width="10.42578125" style="205" customWidth="1"/>
    <col min="7926" max="7926" width="11.140625" style="205" customWidth="1"/>
    <col min="7927" max="7927" width="10.28515625" style="205" customWidth="1"/>
    <col min="7928" max="7928" width="11" style="205" customWidth="1"/>
    <col min="7929" max="7929" width="14.85546875" style="205" customWidth="1"/>
    <col min="7930" max="7930" width="9.140625" style="205"/>
    <col min="7931" max="7931" width="9.5703125" style="205" bestFit="1" customWidth="1"/>
    <col min="7932" max="8172" width="9.140625" style="205"/>
    <col min="8173" max="8173" width="4.7109375" style="205" customWidth="1"/>
    <col min="8174" max="8174" width="12.140625" style="205" customWidth="1"/>
    <col min="8175" max="8175" width="37.5703125" style="205" customWidth="1"/>
    <col min="8176" max="8176" width="8.5703125" style="205" customWidth="1"/>
    <col min="8177" max="8177" width="9.42578125" style="205" customWidth="1"/>
    <col min="8178" max="8178" width="12.5703125" style="205" bestFit="1" customWidth="1"/>
    <col min="8179" max="8179" width="11.28515625" style="205" customWidth="1"/>
    <col min="8180" max="8180" width="12.140625" style="205" customWidth="1"/>
    <col min="8181" max="8181" width="10.42578125" style="205" customWidth="1"/>
    <col min="8182" max="8182" width="11.140625" style="205" customWidth="1"/>
    <col min="8183" max="8183" width="10.28515625" style="205" customWidth="1"/>
    <col min="8184" max="8184" width="11" style="205" customWidth="1"/>
    <col min="8185" max="8185" width="14.85546875" style="205" customWidth="1"/>
    <col min="8186" max="8186" width="9.140625" style="205"/>
    <col min="8187" max="8187" width="9.5703125" style="205" bestFit="1" customWidth="1"/>
    <col min="8188" max="8428" width="9.140625" style="205"/>
    <col min="8429" max="8429" width="4.7109375" style="205" customWidth="1"/>
    <col min="8430" max="8430" width="12.140625" style="205" customWidth="1"/>
    <col min="8431" max="8431" width="37.5703125" style="205" customWidth="1"/>
    <col min="8432" max="8432" width="8.5703125" style="205" customWidth="1"/>
    <col min="8433" max="8433" width="9.42578125" style="205" customWidth="1"/>
    <col min="8434" max="8434" width="12.5703125" style="205" bestFit="1" customWidth="1"/>
    <col min="8435" max="8435" width="11.28515625" style="205" customWidth="1"/>
    <col min="8436" max="8436" width="12.140625" style="205" customWidth="1"/>
    <col min="8437" max="8437" width="10.42578125" style="205" customWidth="1"/>
    <col min="8438" max="8438" width="11.140625" style="205" customWidth="1"/>
    <col min="8439" max="8439" width="10.28515625" style="205" customWidth="1"/>
    <col min="8440" max="8440" width="11" style="205" customWidth="1"/>
    <col min="8441" max="8441" width="14.85546875" style="205" customWidth="1"/>
    <col min="8442" max="8442" width="9.140625" style="205"/>
    <col min="8443" max="8443" width="9.5703125" style="205" bestFit="1" customWidth="1"/>
    <col min="8444" max="8684" width="9.140625" style="205"/>
    <col min="8685" max="8685" width="4.7109375" style="205" customWidth="1"/>
    <col min="8686" max="8686" width="12.140625" style="205" customWidth="1"/>
    <col min="8687" max="8687" width="37.5703125" style="205" customWidth="1"/>
    <col min="8688" max="8688" width="8.5703125" style="205" customWidth="1"/>
    <col min="8689" max="8689" width="9.42578125" style="205" customWidth="1"/>
    <col min="8690" max="8690" width="12.5703125" style="205" bestFit="1" customWidth="1"/>
    <col min="8691" max="8691" width="11.28515625" style="205" customWidth="1"/>
    <col min="8692" max="8692" width="12.140625" style="205" customWidth="1"/>
    <col min="8693" max="8693" width="10.42578125" style="205" customWidth="1"/>
    <col min="8694" max="8694" width="11.140625" style="205" customWidth="1"/>
    <col min="8695" max="8695" width="10.28515625" style="205" customWidth="1"/>
    <col min="8696" max="8696" width="11" style="205" customWidth="1"/>
    <col min="8697" max="8697" width="14.85546875" style="205" customWidth="1"/>
    <col min="8698" max="8698" width="9.140625" style="205"/>
    <col min="8699" max="8699" width="9.5703125" style="205" bestFit="1" customWidth="1"/>
    <col min="8700" max="8940" width="9.140625" style="205"/>
    <col min="8941" max="8941" width="4.7109375" style="205" customWidth="1"/>
    <col min="8942" max="8942" width="12.140625" style="205" customWidth="1"/>
    <col min="8943" max="8943" width="37.5703125" style="205" customWidth="1"/>
    <col min="8944" max="8944" width="8.5703125" style="205" customWidth="1"/>
    <col min="8945" max="8945" width="9.42578125" style="205" customWidth="1"/>
    <col min="8946" max="8946" width="12.5703125" style="205" bestFit="1" customWidth="1"/>
    <col min="8947" max="8947" width="11.28515625" style="205" customWidth="1"/>
    <col min="8948" max="8948" width="12.140625" style="205" customWidth="1"/>
    <col min="8949" max="8949" width="10.42578125" style="205" customWidth="1"/>
    <col min="8950" max="8950" width="11.140625" style="205" customWidth="1"/>
    <col min="8951" max="8951" width="10.28515625" style="205" customWidth="1"/>
    <col min="8952" max="8952" width="11" style="205" customWidth="1"/>
    <col min="8953" max="8953" width="14.85546875" style="205" customWidth="1"/>
    <col min="8954" max="8954" width="9.140625" style="205"/>
    <col min="8955" max="8955" width="9.5703125" style="205" bestFit="1" customWidth="1"/>
    <col min="8956" max="9196" width="9.140625" style="205"/>
    <col min="9197" max="9197" width="4.7109375" style="205" customWidth="1"/>
    <col min="9198" max="9198" width="12.140625" style="205" customWidth="1"/>
    <col min="9199" max="9199" width="37.5703125" style="205" customWidth="1"/>
    <col min="9200" max="9200" width="8.5703125" style="205" customWidth="1"/>
    <col min="9201" max="9201" width="9.42578125" style="205" customWidth="1"/>
    <col min="9202" max="9202" width="12.5703125" style="205" bestFit="1" customWidth="1"/>
    <col min="9203" max="9203" width="11.28515625" style="205" customWidth="1"/>
    <col min="9204" max="9204" width="12.140625" style="205" customWidth="1"/>
    <col min="9205" max="9205" width="10.42578125" style="205" customWidth="1"/>
    <col min="9206" max="9206" width="11.140625" style="205" customWidth="1"/>
    <col min="9207" max="9207" width="10.28515625" style="205" customWidth="1"/>
    <col min="9208" max="9208" width="11" style="205" customWidth="1"/>
    <col min="9209" max="9209" width="14.85546875" style="205" customWidth="1"/>
    <col min="9210" max="9210" width="9.140625" style="205"/>
    <col min="9211" max="9211" width="9.5703125" style="205" bestFit="1" customWidth="1"/>
    <col min="9212" max="9452" width="9.140625" style="205"/>
    <col min="9453" max="9453" width="4.7109375" style="205" customWidth="1"/>
    <col min="9454" max="9454" width="12.140625" style="205" customWidth="1"/>
    <col min="9455" max="9455" width="37.5703125" style="205" customWidth="1"/>
    <col min="9456" max="9456" width="8.5703125" style="205" customWidth="1"/>
    <col min="9457" max="9457" width="9.42578125" style="205" customWidth="1"/>
    <col min="9458" max="9458" width="12.5703125" style="205" bestFit="1" customWidth="1"/>
    <col min="9459" max="9459" width="11.28515625" style="205" customWidth="1"/>
    <col min="9460" max="9460" width="12.140625" style="205" customWidth="1"/>
    <col min="9461" max="9461" width="10.42578125" style="205" customWidth="1"/>
    <col min="9462" max="9462" width="11.140625" style="205" customWidth="1"/>
    <col min="9463" max="9463" width="10.28515625" style="205" customWidth="1"/>
    <col min="9464" max="9464" width="11" style="205" customWidth="1"/>
    <col min="9465" max="9465" width="14.85546875" style="205" customWidth="1"/>
    <col min="9466" max="9466" width="9.140625" style="205"/>
    <col min="9467" max="9467" width="9.5703125" style="205" bestFit="1" customWidth="1"/>
    <col min="9468" max="9708" width="9.140625" style="205"/>
    <col min="9709" max="9709" width="4.7109375" style="205" customWidth="1"/>
    <col min="9710" max="9710" width="12.140625" style="205" customWidth="1"/>
    <col min="9711" max="9711" width="37.5703125" style="205" customWidth="1"/>
    <col min="9712" max="9712" width="8.5703125" style="205" customWidth="1"/>
    <col min="9713" max="9713" width="9.42578125" style="205" customWidth="1"/>
    <col min="9714" max="9714" width="12.5703125" style="205" bestFit="1" customWidth="1"/>
    <col min="9715" max="9715" width="11.28515625" style="205" customWidth="1"/>
    <col min="9716" max="9716" width="12.140625" style="205" customWidth="1"/>
    <col min="9717" max="9717" width="10.42578125" style="205" customWidth="1"/>
    <col min="9718" max="9718" width="11.140625" style="205" customWidth="1"/>
    <col min="9719" max="9719" width="10.28515625" style="205" customWidth="1"/>
    <col min="9720" max="9720" width="11" style="205" customWidth="1"/>
    <col min="9721" max="9721" width="14.85546875" style="205" customWidth="1"/>
    <col min="9722" max="9722" width="9.140625" style="205"/>
    <col min="9723" max="9723" width="9.5703125" style="205" bestFit="1" customWidth="1"/>
    <col min="9724" max="9964" width="9.140625" style="205"/>
    <col min="9965" max="9965" width="4.7109375" style="205" customWidth="1"/>
    <col min="9966" max="9966" width="12.140625" style="205" customWidth="1"/>
    <col min="9967" max="9967" width="37.5703125" style="205" customWidth="1"/>
    <col min="9968" max="9968" width="8.5703125" style="205" customWidth="1"/>
    <col min="9969" max="9969" width="9.42578125" style="205" customWidth="1"/>
    <col min="9970" max="9970" width="12.5703125" style="205" bestFit="1" customWidth="1"/>
    <col min="9971" max="9971" width="11.28515625" style="205" customWidth="1"/>
    <col min="9972" max="9972" width="12.140625" style="205" customWidth="1"/>
    <col min="9973" max="9973" width="10.42578125" style="205" customWidth="1"/>
    <col min="9974" max="9974" width="11.140625" style="205" customWidth="1"/>
    <col min="9975" max="9975" width="10.28515625" style="205" customWidth="1"/>
    <col min="9976" max="9976" width="11" style="205" customWidth="1"/>
    <col min="9977" max="9977" width="14.85546875" style="205" customWidth="1"/>
    <col min="9978" max="9978" width="9.140625" style="205"/>
    <col min="9979" max="9979" width="9.5703125" style="205" bestFit="1" customWidth="1"/>
    <col min="9980" max="10220" width="9.140625" style="205"/>
    <col min="10221" max="10221" width="4.7109375" style="205" customWidth="1"/>
    <col min="10222" max="10222" width="12.140625" style="205" customWidth="1"/>
    <col min="10223" max="10223" width="37.5703125" style="205" customWidth="1"/>
    <col min="10224" max="10224" width="8.5703125" style="205" customWidth="1"/>
    <col min="10225" max="10225" width="9.42578125" style="205" customWidth="1"/>
    <col min="10226" max="10226" width="12.5703125" style="205" bestFit="1" customWidth="1"/>
    <col min="10227" max="10227" width="11.28515625" style="205" customWidth="1"/>
    <col min="10228" max="10228" width="12.140625" style="205" customWidth="1"/>
    <col min="10229" max="10229" width="10.42578125" style="205" customWidth="1"/>
    <col min="10230" max="10230" width="11.140625" style="205" customWidth="1"/>
    <col min="10231" max="10231" width="10.28515625" style="205" customWidth="1"/>
    <col min="10232" max="10232" width="11" style="205" customWidth="1"/>
    <col min="10233" max="10233" width="14.85546875" style="205" customWidth="1"/>
    <col min="10234" max="10234" width="9.140625" style="205"/>
    <col min="10235" max="10235" width="9.5703125" style="205" bestFit="1" customWidth="1"/>
    <col min="10236" max="10476" width="9.140625" style="205"/>
    <col min="10477" max="10477" width="4.7109375" style="205" customWidth="1"/>
    <col min="10478" max="10478" width="12.140625" style="205" customWidth="1"/>
    <col min="10479" max="10479" width="37.5703125" style="205" customWidth="1"/>
    <col min="10480" max="10480" width="8.5703125" style="205" customWidth="1"/>
    <col min="10481" max="10481" width="9.42578125" style="205" customWidth="1"/>
    <col min="10482" max="10482" width="12.5703125" style="205" bestFit="1" customWidth="1"/>
    <col min="10483" max="10483" width="11.28515625" style="205" customWidth="1"/>
    <col min="10484" max="10484" width="12.140625" style="205" customWidth="1"/>
    <col min="10485" max="10485" width="10.42578125" style="205" customWidth="1"/>
    <col min="10486" max="10486" width="11.140625" style="205" customWidth="1"/>
    <col min="10487" max="10487" width="10.28515625" style="205" customWidth="1"/>
    <col min="10488" max="10488" width="11" style="205" customWidth="1"/>
    <col min="10489" max="10489" width="14.85546875" style="205" customWidth="1"/>
    <col min="10490" max="10490" width="9.140625" style="205"/>
    <col min="10491" max="10491" width="9.5703125" style="205" bestFit="1" customWidth="1"/>
    <col min="10492" max="10732" width="9.140625" style="205"/>
    <col min="10733" max="10733" width="4.7109375" style="205" customWidth="1"/>
    <col min="10734" max="10734" width="12.140625" style="205" customWidth="1"/>
    <col min="10735" max="10735" width="37.5703125" style="205" customWidth="1"/>
    <col min="10736" max="10736" width="8.5703125" style="205" customWidth="1"/>
    <col min="10737" max="10737" width="9.42578125" style="205" customWidth="1"/>
    <col min="10738" max="10738" width="12.5703125" style="205" bestFit="1" customWidth="1"/>
    <col min="10739" max="10739" width="11.28515625" style="205" customWidth="1"/>
    <col min="10740" max="10740" width="12.140625" style="205" customWidth="1"/>
    <col min="10741" max="10741" width="10.42578125" style="205" customWidth="1"/>
    <col min="10742" max="10742" width="11.140625" style="205" customWidth="1"/>
    <col min="10743" max="10743" width="10.28515625" style="205" customWidth="1"/>
    <col min="10744" max="10744" width="11" style="205" customWidth="1"/>
    <col min="10745" max="10745" width="14.85546875" style="205" customWidth="1"/>
    <col min="10746" max="10746" width="9.140625" style="205"/>
    <col min="10747" max="10747" width="9.5703125" style="205" bestFit="1" customWidth="1"/>
    <col min="10748" max="10988" width="9.140625" style="205"/>
    <col min="10989" max="10989" width="4.7109375" style="205" customWidth="1"/>
    <col min="10990" max="10990" width="12.140625" style="205" customWidth="1"/>
    <col min="10991" max="10991" width="37.5703125" style="205" customWidth="1"/>
    <col min="10992" max="10992" width="8.5703125" style="205" customWidth="1"/>
    <col min="10993" max="10993" width="9.42578125" style="205" customWidth="1"/>
    <col min="10994" max="10994" width="12.5703125" style="205" bestFit="1" customWidth="1"/>
    <col min="10995" max="10995" width="11.28515625" style="205" customWidth="1"/>
    <col min="10996" max="10996" width="12.140625" style="205" customWidth="1"/>
    <col min="10997" max="10997" width="10.42578125" style="205" customWidth="1"/>
    <col min="10998" max="10998" width="11.140625" style="205" customWidth="1"/>
    <col min="10999" max="10999" width="10.28515625" style="205" customWidth="1"/>
    <col min="11000" max="11000" width="11" style="205" customWidth="1"/>
    <col min="11001" max="11001" width="14.85546875" style="205" customWidth="1"/>
    <col min="11002" max="11002" width="9.140625" style="205"/>
    <col min="11003" max="11003" width="9.5703125" style="205" bestFit="1" customWidth="1"/>
    <col min="11004" max="11244" width="9.140625" style="205"/>
    <col min="11245" max="11245" width="4.7109375" style="205" customWidth="1"/>
    <col min="11246" max="11246" width="12.140625" style="205" customWidth="1"/>
    <col min="11247" max="11247" width="37.5703125" style="205" customWidth="1"/>
    <col min="11248" max="11248" width="8.5703125" style="205" customWidth="1"/>
    <col min="11249" max="11249" width="9.42578125" style="205" customWidth="1"/>
    <col min="11250" max="11250" width="12.5703125" style="205" bestFit="1" customWidth="1"/>
    <col min="11251" max="11251" width="11.28515625" style="205" customWidth="1"/>
    <col min="11252" max="11252" width="12.140625" style="205" customWidth="1"/>
    <col min="11253" max="11253" width="10.42578125" style="205" customWidth="1"/>
    <col min="11254" max="11254" width="11.140625" style="205" customWidth="1"/>
    <col min="11255" max="11255" width="10.28515625" style="205" customWidth="1"/>
    <col min="11256" max="11256" width="11" style="205" customWidth="1"/>
    <col min="11257" max="11257" width="14.85546875" style="205" customWidth="1"/>
    <col min="11258" max="11258" width="9.140625" style="205"/>
    <col min="11259" max="11259" width="9.5703125" style="205" bestFit="1" customWidth="1"/>
    <col min="11260" max="11500" width="9.140625" style="205"/>
    <col min="11501" max="11501" width="4.7109375" style="205" customWidth="1"/>
    <col min="11502" max="11502" width="12.140625" style="205" customWidth="1"/>
    <col min="11503" max="11503" width="37.5703125" style="205" customWidth="1"/>
    <col min="11504" max="11504" width="8.5703125" style="205" customWidth="1"/>
    <col min="11505" max="11505" width="9.42578125" style="205" customWidth="1"/>
    <col min="11506" max="11506" width="12.5703125" style="205" bestFit="1" customWidth="1"/>
    <col min="11507" max="11507" width="11.28515625" style="205" customWidth="1"/>
    <col min="11508" max="11508" width="12.140625" style="205" customWidth="1"/>
    <col min="11509" max="11509" width="10.42578125" style="205" customWidth="1"/>
    <col min="11510" max="11510" width="11.140625" style="205" customWidth="1"/>
    <col min="11511" max="11511" width="10.28515625" style="205" customWidth="1"/>
    <col min="11512" max="11512" width="11" style="205" customWidth="1"/>
    <col min="11513" max="11513" width="14.85546875" style="205" customWidth="1"/>
    <col min="11514" max="11514" width="9.140625" style="205"/>
    <col min="11515" max="11515" width="9.5703125" style="205" bestFit="1" customWidth="1"/>
    <col min="11516" max="11756" width="9.140625" style="205"/>
    <col min="11757" max="11757" width="4.7109375" style="205" customWidth="1"/>
    <col min="11758" max="11758" width="12.140625" style="205" customWidth="1"/>
    <col min="11759" max="11759" width="37.5703125" style="205" customWidth="1"/>
    <col min="11760" max="11760" width="8.5703125" style="205" customWidth="1"/>
    <col min="11761" max="11761" width="9.42578125" style="205" customWidth="1"/>
    <col min="11762" max="11762" width="12.5703125" style="205" bestFit="1" customWidth="1"/>
    <col min="11763" max="11763" width="11.28515625" style="205" customWidth="1"/>
    <col min="11764" max="11764" width="12.140625" style="205" customWidth="1"/>
    <col min="11765" max="11765" width="10.42578125" style="205" customWidth="1"/>
    <col min="11766" max="11766" width="11.140625" style="205" customWidth="1"/>
    <col min="11767" max="11767" width="10.28515625" style="205" customWidth="1"/>
    <col min="11768" max="11768" width="11" style="205" customWidth="1"/>
    <col min="11769" max="11769" width="14.85546875" style="205" customWidth="1"/>
    <col min="11770" max="11770" width="9.140625" style="205"/>
    <col min="11771" max="11771" width="9.5703125" style="205" bestFit="1" customWidth="1"/>
    <col min="11772" max="12012" width="9.140625" style="205"/>
    <col min="12013" max="12013" width="4.7109375" style="205" customWidth="1"/>
    <col min="12014" max="12014" width="12.140625" style="205" customWidth="1"/>
    <col min="12015" max="12015" width="37.5703125" style="205" customWidth="1"/>
    <col min="12016" max="12016" width="8.5703125" style="205" customWidth="1"/>
    <col min="12017" max="12017" width="9.42578125" style="205" customWidth="1"/>
    <col min="12018" max="12018" width="12.5703125" style="205" bestFit="1" customWidth="1"/>
    <col min="12019" max="12019" width="11.28515625" style="205" customWidth="1"/>
    <col min="12020" max="12020" width="12.140625" style="205" customWidth="1"/>
    <col min="12021" max="12021" width="10.42578125" style="205" customWidth="1"/>
    <col min="12022" max="12022" width="11.140625" style="205" customWidth="1"/>
    <col min="12023" max="12023" width="10.28515625" style="205" customWidth="1"/>
    <col min="12024" max="12024" width="11" style="205" customWidth="1"/>
    <col min="12025" max="12025" width="14.85546875" style="205" customWidth="1"/>
    <col min="12026" max="12026" width="9.140625" style="205"/>
    <col min="12027" max="12027" width="9.5703125" style="205" bestFit="1" customWidth="1"/>
    <col min="12028" max="12268" width="9.140625" style="205"/>
    <col min="12269" max="12269" width="4.7109375" style="205" customWidth="1"/>
    <col min="12270" max="12270" width="12.140625" style="205" customWidth="1"/>
    <col min="12271" max="12271" width="37.5703125" style="205" customWidth="1"/>
    <col min="12272" max="12272" width="8.5703125" style="205" customWidth="1"/>
    <col min="12273" max="12273" width="9.42578125" style="205" customWidth="1"/>
    <col min="12274" max="12274" width="12.5703125" style="205" bestFit="1" customWidth="1"/>
    <col min="12275" max="12275" width="11.28515625" style="205" customWidth="1"/>
    <col min="12276" max="12276" width="12.140625" style="205" customWidth="1"/>
    <col min="12277" max="12277" width="10.42578125" style="205" customWidth="1"/>
    <col min="12278" max="12278" width="11.140625" style="205" customWidth="1"/>
    <col min="12279" max="12279" width="10.28515625" style="205" customWidth="1"/>
    <col min="12280" max="12280" width="11" style="205" customWidth="1"/>
    <col min="12281" max="12281" width="14.85546875" style="205" customWidth="1"/>
    <col min="12282" max="12282" width="9.140625" style="205"/>
    <col min="12283" max="12283" width="9.5703125" style="205" bestFit="1" customWidth="1"/>
    <col min="12284" max="12524" width="9.140625" style="205"/>
    <col min="12525" max="12525" width="4.7109375" style="205" customWidth="1"/>
    <col min="12526" max="12526" width="12.140625" style="205" customWidth="1"/>
    <col min="12527" max="12527" width="37.5703125" style="205" customWidth="1"/>
    <col min="12528" max="12528" width="8.5703125" style="205" customWidth="1"/>
    <col min="12529" max="12529" width="9.42578125" style="205" customWidth="1"/>
    <col min="12530" max="12530" width="12.5703125" style="205" bestFit="1" customWidth="1"/>
    <col min="12531" max="12531" width="11.28515625" style="205" customWidth="1"/>
    <col min="12532" max="12532" width="12.140625" style="205" customWidth="1"/>
    <col min="12533" max="12533" width="10.42578125" style="205" customWidth="1"/>
    <col min="12534" max="12534" width="11.140625" style="205" customWidth="1"/>
    <col min="12535" max="12535" width="10.28515625" style="205" customWidth="1"/>
    <col min="12536" max="12536" width="11" style="205" customWidth="1"/>
    <col min="12537" max="12537" width="14.85546875" style="205" customWidth="1"/>
    <col min="12538" max="12538" width="9.140625" style="205"/>
    <col min="12539" max="12539" width="9.5703125" style="205" bestFit="1" customWidth="1"/>
    <col min="12540" max="12780" width="9.140625" style="205"/>
    <col min="12781" max="12781" width="4.7109375" style="205" customWidth="1"/>
    <col min="12782" max="12782" width="12.140625" style="205" customWidth="1"/>
    <col min="12783" max="12783" width="37.5703125" style="205" customWidth="1"/>
    <col min="12784" max="12784" width="8.5703125" style="205" customWidth="1"/>
    <col min="12785" max="12785" width="9.42578125" style="205" customWidth="1"/>
    <col min="12786" max="12786" width="12.5703125" style="205" bestFit="1" customWidth="1"/>
    <col min="12787" max="12787" width="11.28515625" style="205" customWidth="1"/>
    <col min="12788" max="12788" width="12.140625" style="205" customWidth="1"/>
    <col min="12789" max="12789" width="10.42578125" style="205" customWidth="1"/>
    <col min="12790" max="12790" width="11.140625" style="205" customWidth="1"/>
    <col min="12791" max="12791" width="10.28515625" style="205" customWidth="1"/>
    <col min="12792" max="12792" width="11" style="205" customWidth="1"/>
    <col min="12793" max="12793" width="14.85546875" style="205" customWidth="1"/>
    <col min="12794" max="12794" width="9.140625" style="205"/>
    <col min="12795" max="12795" width="9.5703125" style="205" bestFit="1" customWidth="1"/>
    <col min="12796" max="13036" width="9.140625" style="205"/>
    <col min="13037" max="13037" width="4.7109375" style="205" customWidth="1"/>
    <col min="13038" max="13038" width="12.140625" style="205" customWidth="1"/>
    <col min="13039" max="13039" width="37.5703125" style="205" customWidth="1"/>
    <col min="13040" max="13040" width="8.5703125" style="205" customWidth="1"/>
    <col min="13041" max="13041" width="9.42578125" style="205" customWidth="1"/>
    <col min="13042" max="13042" width="12.5703125" style="205" bestFit="1" customWidth="1"/>
    <col min="13043" max="13043" width="11.28515625" style="205" customWidth="1"/>
    <col min="13044" max="13044" width="12.140625" style="205" customWidth="1"/>
    <col min="13045" max="13045" width="10.42578125" style="205" customWidth="1"/>
    <col min="13046" max="13046" width="11.140625" style="205" customWidth="1"/>
    <col min="13047" max="13047" width="10.28515625" style="205" customWidth="1"/>
    <col min="13048" max="13048" width="11" style="205" customWidth="1"/>
    <col min="13049" max="13049" width="14.85546875" style="205" customWidth="1"/>
    <col min="13050" max="13050" width="9.140625" style="205"/>
    <col min="13051" max="13051" width="9.5703125" style="205" bestFit="1" customWidth="1"/>
    <col min="13052" max="13292" width="9.140625" style="205"/>
    <col min="13293" max="13293" width="4.7109375" style="205" customWidth="1"/>
    <col min="13294" max="13294" width="12.140625" style="205" customWidth="1"/>
    <col min="13295" max="13295" width="37.5703125" style="205" customWidth="1"/>
    <col min="13296" max="13296" width="8.5703125" style="205" customWidth="1"/>
    <col min="13297" max="13297" width="9.42578125" style="205" customWidth="1"/>
    <col min="13298" max="13298" width="12.5703125" style="205" bestFit="1" customWidth="1"/>
    <col min="13299" max="13299" width="11.28515625" style="205" customWidth="1"/>
    <col min="13300" max="13300" width="12.140625" style="205" customWidth="1"/>
    <col min="13301" max="13301" width="10.42578125" style="205" customWidth="1"/>
    <col min="13302" max="13302" width="11.140625" style="205" customWidth="1"/>
    <col min="13303" max="13303" width="10.28515625" style="205" customWidth="1"/>
    <col min="13304" max="13304" width="11" style="205" customWidth="1"/>
    <col min="13305" max="13305" width="14.85546875" style="205" customWidth="1"/>
    <col min="13306" max="13306" width="9.140625" style="205"/>
    <col min="13307" max="13307" width="9.5703125" style="205" bestFit="1" customWidth="1"/>
    <col min="13308" max="13548" width="9.140625" style="205"/>
    <col min="13549" max="13549" width="4.7109375" style="205" customWidth="1"/>
    <col min="13550" max="13550" width="12.140625" style="205" customWidth="1"/>
    <col min="13551" max="13551" width="37.5703125" style="205" customWidth="1"/>
    <col min="13552" max="13552" width="8.5703125" style="205" customWidth="1"/>
    <col min="13553" max="13553" width="9.42578125" style="205" customWidth="1"/>
    <col min="13554" max="13554" width="12.5703125" style="205" bestFit="1" customWidth="1"/>
    <col min="13555" max="13555" width="11.28515625" style="205" customWidth="1"/>
    <col min="13556" max="13556" width="12.140625" style="205" customWidth="1"/>
    <col min="13557" max="13557" width="10.42578125" style="205" customWidth="1"/>
    <col min="13558" max="13558" width="11.140625" style="205" customWidth="1"/>
    <col min="13559" max="13559" width="10.28515625" style="205" customWidth="1"/>
    <col min="13560" max="13560" width="11" style="205" customWidth="1"/>
    <col min="13561" max="13561" width="14.85546875" style="205" customWidth="1"/>
    <col min="13562" max="13562" width="9.140625" style="205"/>
    <col min="13563" max="13563" width="9.5703125" style="205" bestFit="1" customWidth="1"/>
    <col min="13564" max="13804" width="9.140625" style="205"/>
    <col min="13805" max="13805" width="4.7109375" style="205" customWidth="1"/>
    <col min="13806" max="13806" width="12.140625" style="205" customWidth="1"/>
    <col min="13807" max="13807" width="37.5703125" style="205" customWidth="1"/>
    <col min="13808" max="13808" width="8.5703125" style="205" customWidth="1"/>
    <col min="13809" max="13809" width="9.42578125" style="205" customWidth="1"/>
    <col min="13810" max="13810" width="12.5703125" style="205" bestFit="1" customWidth="1"/>
    <col min="13811" max="13811" width="11.28515625" style="205" customWidth="1"/>
    <col min="13812" max="13812" width="12.140625" style="205" customWidth="1"/>
    <col min="13813" max="13813" width="10.42578125" style="205" customWidth="1"/>
    <col min="13814" max="13814" width="11.140625" style="205" customWidth="1"/>
    <col min="13815" max="13815" width="10.28515625" style="205" customWidth="1"/>
    <col min="13816" max="13816" width="11" style="205" customWidth="1"/>
    <col min="13817" max="13817" width="14.85546875" style="205" customWidth="1"/>
    <col min="13818" max="13818" width="9.140625" style="205"/>
    <col min="13819" max="13819" width="9.5703125" style="205" bestFit="1" customWidth="1"/>
    <col min="13820" max="14060" width="9.140625" style="205"/>
    <col min="14061" max="14061" width="4.7109375" style="205" customWidth="1"/>
    <col min="14062" max="14062" width="12.140625" style="205" customWidth="1"/>
    <col min="14063" max="14063" width="37.5703125" style="205" customWidth="1"/>
    <col min="14064" max="14064" width="8.5703125" style="205" customWidth="1"/>
    <col min="14065" max="14065" width="9.42578125" style="205" customWidth="1"/>
    <col min="14066" max="14066" width="12.5703125" style="205" bestFit="1" customWidth="1"/>
    <col min="14067" max="14067" width="11.28515625" style="205" customWidth="1"/>
    <col min="14068" max="14068" width="12.140625" style="205" customWidth="1"/>
    <col min="14069" max="14069" width="10.42578125" style="205" customWidth="1"/>
    <col min="14070" max="14070" width="11.140625" style="205" customWidth="1"/>
    <col min="14071" max="14071" width="10.28515625" style="205" customWidth="1"/>
    <col min="14072" max="14072" width="11" style="205" customWidth="1"/>
    <col min="14073" max="14073" width="14.85546875" style="205" customWidth="1"/>
    <col min="14074" max="14074" width="9.140625" style="205"/>
    <col min="14075" max="14075" width="9.5703125" style="205" bestFit="1" customWidth="1"/>
    <col min="14076" max="14316" width="9.140625" style="205"/>
    <col min="14317" max="14317" width="4.7109375" style="205" customWidth="1"/>
    <col min="14318" max="14318" width="12.140625" style="205" customWidth="1"/>
    <col min="14319" max="14319" width="37.5703125" style="205" customWidth="1"/>
    <col min="14320" max="14320" width="8.5703125" style="205" customWidth="1"/>
    <col min="14321" max="14321" width="9.42578125" style="205" customWidth="1"/>
    <col min="14322" max="14322" width="12.5703125" style="205" bestFit="1" customWidth="1"/>
    <col min="14323" max="14323" width="11.28515625" style="205" customWidth="1"/>
    <col min="14324" max="14324" width="12.140625" style="205" customWidth="1"/>
    <col min="14325" max="14325" width="10.42578125" style="205" customWidth="1"/>
    <col min="14326" max="14326" width="11.140625" style="205" customWidth="1"/>
    <col min="14327" max="14327" width="10.28515625" style="205" customWidth="1"/>
    <col min="14328" max="14328" width="11" style="205" customWidth="1"/>
    <col min="14329" max="14329" width="14.85546875" style="205" customWidth="1"/>
    <col min="14330" max="14330" width="9.140625" style="205"/>
    <col min="14331" max="14331" width="9.5703125" style="205" bestFit="1" customWidth="1"/>
    <col min="14332" max="14572" width="9.140625" style="205"/>
    <col min="14573" max="14573" width="4.7109375" style="205" customWidth="1"/>
    <col min="14574" max="14574" width="12.140625" style="205" customWidth="1"/>
    <col min="14575" max="14575" width="37.5703125" style="205" customWidth="1"/>
    <col min="14576" max="14576" width="8.5703125" style="205" customWidth="1"/>
    <col min="14577" max="14577" width="9.42578125" style="205" customWidth="1"/>
    <col min="14578" max="14578" width="12.5703125" style="205" bestFit="1" customWidth="1"/>
    <col min="14579" max="14579" width="11.28515625" style="205" customWidth="1"/>
    <col min="14580" max="14580" width="12.140625" style="205" customWidth="1"/>
    <col min="14581" max="14581" width="10.42578125" style="205" customWidth="1"/>
    <col min="14582" max="14582" width="11.140625" style="205" customWidth="1"/>
    <col min="14583" max="14583" width="10.28515625" style="205" customWidth="1"/>
    <col min="14584" max="14584" width="11" style="205" customWidth="1"/>
    <col min="14585" max="14585" width="14.85546875" style="205" customWidth="1"/>
    <col min="14586" max="14586" width="9.140625" style="205"/>
    <col min="14587" max="14587" width="9.5703125" style="205" bestFit="1" customWidth="1"/>
    <col min="14588" max="14828" width="9.140625" style="205"/>
    <col min="14829" max="14829" width="4.7109375" style="205" customWidth="1"/>
    <col min="14830" max="14830" width="12.140625" style="205" customWidth="1"/>
    <col min="14831" max="14831" width="37.5703125" style="205" customWidth="1"/>
    <col min="14832" max="14832" width="8.5703125" style="205" customWidth="1"/>
    <col min="14833" max="14833" width="9.42578125" style="205" customWidth="1"/>
    <col min="14834" max="14834" width="12.5703125" style="205" bestFit="1" customWidth="1"/>
    <col min="14835" max="14835" width="11.28515625" style="205" customWidth="1"/>
    <col min="14836" max="14836" width="12.140625" style="205" customWidth="1"/>
    <col min="14837" max="14837" width="10.42578125" style="205" customWidth="1"/>
    <col min="14838" max="14838" width="11.140625" style="205" customWidth="1"/>
    <col min="14839" max="14839" width="10.28515625" style="205" customWidth="1"/>
    <col min="14840" max="14840" width="11" style="205" customWidth="1"/>
    <col min="14841" max="14841" width="14.85546875" style="205" customWidth="1"/>
    <col min="14842" max="14842" width="9.140625" style="205"/>
    <col min="14843" max="14843" width="9.5703125" style="205" bestFit="1" customWidth="1"/>
    <col min="14844" max="15084" width="9.140625" style="205"/>
    <col min="15085" max="15085" width="4.7109375" style="205" customWidth="1"/>
    <col min="15086" max="15086" width="12.140625" style="205" customWidth="1"/>
    <col min="15087" max="15087" width="37.5703125" style="205" customWidth="1"/>
    <col min="15088" max="15088" width="8.5703125" style="205" customWidth="1"/>
    <col min="15089" max="15089" width="9.42578125" style="205" customWidth="1"/>
    <col min="15090" max="15090" width="12.5703125" style="205" bestFit="1" customWidth="1"/>
    <col min="15091" max="15091" width="11.28515625" style="205" customWidth="1"/>
    <col min="15092" max="15092" width="12.140625" style="205" customWidth="1"/>
    <col min="15093" max="15093" width="10.42578125" style="205" customWidth="1"/>
    <col min="15094" max="15094" width="11.140625" style="205" customWidth="1"/>
    <col min="15095" max="15095" width="10.28515625" style="205" customWidth="1"/>
    <col min="15096" max="15096" width="11" style="205" customWidth="1"/>
    <col min="15097" max="15097" width="14.85546875" style="205" customWidth="1"/>
    <col min="15098" max="15098" width="9.140625" style="205"/>
    <col min="15099" max="15099" width="9.5703125" style="205" bestFit="1" customWidth="1"/>
    <col min="15100" max="15340" width="9.140625" style="205"/>
    <col min="15341" max="15341" width="4.7109375" style="205" customWidth="1"/>
    <col min="15342" max="15342" width="12.140625" style="205" customWidth="1"/>
    <col min="15343" max="15343" width="37.5703125" style="205" customWidth="1"/>
    <col min="15344" max="15344" width="8.5703125" style="205" customWidth="1"/>
    <col min="15345" max="15345" width="9.42578125" style="205" customWidth="1"/>
    <col min="15346" max="15346" width="12.5703125" style="205" bestFit="1" customWidth="1"/>
    <col min="15347" max="15347" width="11.28515625" style="205" customWidth="1"/>
    <col min="15348" max="15348" width="12.140625" style="205" customWidth="1"/>
    <col min="15349" max="15349" width="10.42578125" style="205" customWidth="1"/>
    <col min="15350" max="15350" width="11.140625" style="205" customWidth="1"/>
    <col min="15351" max="15351" width="10.28515625" style="205" customWidth="1"/>
    <col min="15352" max="15352" width="11" style="205" customWidth="1"/>
    <col min="15353" max="15353" width="14.85546875" style="205" customWidth="1"/>
    <col min="15354" max="15354" width="9.140625" style="205"/>
    <col min="15355" max="15355" width="9.5703125" style="205" bestFit="1" customWidth="1"/>
    <col min="15356" max="15596" width="9.140625" style="205"/>
    <col min="15597" max="15597" width="4.7109375" style="205" customWidth="1"/>
    <col min="15598" max="15598" width="12.140625" style="205" customWidth="1"/>
    <col min="15599" max="15599" width="37.5703125" style="205" customWidth="1"/>
    <col min="15600" max="15600" width="8.5703125" style="205" customWidth="1"/>
    <col min="15601" max="15601" width="9.42578125" style="205" customWidth="1"/>
    <col min="15602" max="15602" width="12.5703125" style="205" bestFit="1" customWidth="1"/>
    <col min="15603" max="15603" width="11.28515625" style="205" customWidth="1"/>
    <col min="15604" max="15604" width="12.140625" style="205" customWidth="1"/>
    <col min="15605" max="15605" width="10.42578125" style="205" customWidth="1"/>
    <col min="15606" max="15606" width="11.140625" style="205" customWidth="1"/>
    <col min="15607" max="15607" width="10.28515625" style="205" customWidth="1"/>
    <col min="15608" max="15608" width="11" style="205" customWidth="1"/>
    <col min="15609" max="15609" width="14.85546875" style="205" customWidth="1"/>
    <col min="15610" max="15610" width="9.140625" style="205"/>
    <col min="15611" max="15611" width="9.5703125" style="205" bestFit="1" customWidth="1"/>
    <col min="15612" max="15852" width="9.140625" style="205"/>
    <col min="15853" max="15853" width="4.7109375" style="205" customWidth="1"/>
    <col min="15854" max="15854" width="12.140625" style="205" customWidth="1"/>
    <col min="15855" max="15855" width="37.5703125" style="205" customWidth="1"/>
    <col min="15856" max="15856" width="8.5703125" style="205" customWidth="1"/>
    <col min="15857" max="15857" width="9.42578125" style="205" customWidth="1"/>
    <col min="15858" max="15858" width="12.5703125" style="205" bestFit="1" customWidth="1"/>
    <col min="15859" max="15859" width="11.28515625" style="205" customWidth="1"/>
    <col min="15860" max="15860" width="12.140625" style="205" customWidth="1"/>
    <col min="15861" max="15861" width="10.42578125" style="205" customWidth="1"/>
    <col min="15862" max="15862" width="11.140625" style="205" customWidth="1"/>
    <col min="15863" max="15863" width="10.28515625" style="205" customWidth="1"/>
    <col min="15864" max="15864" width="11" style="205" customWidth="1"/>
    <col min="15865" max="15865" width="14.85546875" style="205" customWidth="1"/>
    <col min="15866" max="15866" width="9.140625" style="205"/>
    <col min="15867" max="15867" width="9.5703125" style="205" bestFit="1" customWidth="1"/>
    <col min="15868" max="16108" width="9.140625" style="205"/>
    <col min="16109" max="16109" width="4.7109375" style="205" customWidth="1"/>
    <col min="16110" max="16110" width="12.140625" style="205" customWidth="1"/>
    <col min="16111" max="16111" width="37.5703125" style="205" customWidth="1"/>
    <col min="16112" max="16112" width="8.5703125" style="205" customWidth="1"/>
    <col min="16113" max="16113" width="9.42578125" style="205" customWidth="1"/>
    <col min="16114" max="16114" width="12.5703125" style="205" bestFit="1" customWidth="1"/>
    <col min="16115" max="16115" width="11.28515625" style="205" customWidth="1"/>
    <col min="16116" max="16116" width="12.140625" style="205" customWidth="1"/>
    <col min="16117" max="16117" width="10.42578125" style="205" customWidth="1"/>
    <col min="16118" max="16118" width="11.140625" style="205" customWidth="1"/>
    <col min="16119" max="16119" width="10.28515625" style="205" customWidth="1"/>
    <col min="16120" max="16120" width="11" style="205" customWidth="1"/>
    <col min="16121" max="16121" width="14.85546875" style="205" customWidth="1"/>
    <col min="16122" max="16122" width="9.140625" style="205"/>
    <col min="16123" max="16123" width="9.5703125" style="205" bestFit="1" customWidth="1"/>
    <col min="16124" max="16384" width="9.140625" style="205"/>
  </cols>
  <sheetData>
    <row r="1" spans="1:8">
      <c r="A1" s="503" t="s">
        <v>450</v>
      </c>
      <c r="B1" s="504"/>
      <c r="C1" s="504"/>
      <c r="D1" s="504"/>
      <c r="E1" s="504"/>
      <c r="F1" s="504"/>
    </row>
    <row r="2" spans="1:8">
      <c r="A2" s="206"/>
      <c r="B2" s="9"/>
      <c r="C2" s="9"/>
      <c r="D2" s="9"/>
      <c r="E2" s="9"/>
      <c r="F2" s="9"/>
    </row>
    <row r="3" spans="1:8" ht="16.5" thickBot="1">
      <c r="A3" s="503" t="s">
        <v>225</v>
      </c>
      <c r="B3" s="504"/>
      <c r="C3" s="504"/>
      <c r="D3" s="504"/>
      <c r="E3" s="504"/>
      <c r="F3" s="504"/>
    </row>
    <row r="4" spans="1:8" ht="15" customHeight="1">
      <c r="A4" s="505" t="s">
        <v>182</v>
      </c>
      <c r="B4" s="507" t="s">
        <v>8</v>
      </c>
      <c r="C4" s="507" t="s">
        <v>9</v>
      </c>
      <c r="D4" s="507" t="s">
        <v>10</v>
      </c>
      <c r="E4" s="509"/>
      <c r="F4" s="509"/>
    </row>
    <row r="5" spans="1:8" ht="15.75" thickBot="1">
      <c r="A5" s="506"/>
      <c r="B5" s="508"/>
      <c r="C5" s="508"/>
      <c r="D5" s="508"/>
      <c r="E5" s="207" t="s">
        <v>12</v>
      </c>
      <c r="F5" s="208" t="s">
        <v>6</v>
      </c>
    </row>
    <row r="6" spans="1:8" ht="15.75" thickBot="1">
      <c r="A6" s="209">
        <v>1</v>
      </c>
      <c r="B6" s="210">
        <v>2</v>
      </c>
      <c r="C6" s="210">
        <v>3</v>
      </c>
      <c r="D6" s="210">
        <v>4</v>
      </c>
      <c r="E6" s="211">
        <v>5</v>
      </c>
      <c r="F6" s="212">
        <v>6</v>
      </c>
      <c r="G6" s="205">
        <f>SUM(A6:F6)</f>
        <v>21</v>
      </c>
    </row>
    <row r="7" spans="1:8" s="218" customFormat="1" ht="45">
      <c r="A7" s="213" t="s">
        <v>165</v>
      </c>
      <c r="B7" s="214" t="s">
        <v>183</v>
      </c>
      <c r="C7" s="215" t="s">
        <v>223</v>
      </c>
      <c r="D7" s="216">
        <v>70</v>
      </c>
      <c r="E7" s="215"/>
      <c r="F7" s="217"/>
    </row>
    <row r="8" spans="1:8" s="218" customFormat="1" ht="30">
      <c r="A8" s="213" t="s">
        <v>15</v>
      </c>
      <c r="B8" s="214" t="s">
        <v>185</v>
      </c>
      <c r="C8" s="215" t="s">
        <v>223</v>
      </c>
      <c r="D8" s="219">
        <v>3</v>
      </c>
      <c r="E8" s="215"/>
      <c r="F8" s="217"/>
    </row>
    <row r="9" spans="1:8" s="220" customFormat="1" ht="30">
      <c r="A9" s="27" t="s">
        <v>107</v>
      </c>
      <c r="B9" s="28" t="s">
        <v>187</v>
      </c>
      <c r="C9" s="5" t="s">
        <v>223</v>
      </c>
      <c r="D9" s="29">
        <v>10</v>
      </c>
      <c r="E9" s="8"/>
      <c r="F9" s="30"/>
    </row>
    <row r="10" spans="1:8" s="220" customFormat="1">
      <c r="A10" s="31"/>
      <c r="B10" s="5" t="s">
        <v>18</v>
      </c>
      <c r="C10" s="8"/>
      <c r="D10" s="30"/>
      <c r="E10" s="8"/>
      <c r="F10" s="30"/>
    </row>
    <row r="11" spans="1:8" s="220" customFormat="1" ht="15.75">
      <c r="A11" s="31"/>
      <c r="B11" s="40" t="s">
        <v>186</v>
      </c>
      <c r="C11" s="8" t="s">
        <v>223</v>
      </c>
      <c r="D11" s="221">
        <v>11.5</v>
      </c>
      <c r="E11" s="41"/>
      <c r="F11" s="33"/>
    </row>
    <row r="12" spans="1:8" s="223" customFormat="1" ht="45">
      <c r="A12" s="34">
        <v>4</v>
      </c>
      <c r="B12" s="161" t="s">
        <v>204</v>
      </c>
      <c r="C12" s="36" t="s">
        <v>2</v>
      </c>
      <c r="D12" s="222">
        <v>9.4</v>
      </c>
      <c r="E12" s="36"/>
      <c r="F12" s="38"/>
      <c r="H12" s="224"/>
    </row>
    <row r="13" spans="1:8" s="223" customFormat="1">
      <c r="A13" s="34"/>
      <c r="B13" s="35" t="s">
        <v>201</v>
      </c>
      <c r="C13" s="36" t="s">
        <v>2</v>
      </c>
      <c r="D13" s="37">
        <v>9.5410000000000004</v>
      </c>
      <c r="E13" s="38"/>
      <c r="F13" s="38"/>
    </row>
    <row r="14" spans="1:8" s="227" customFormat="1">
      <c r="A14" s="225"/>
      <c r="B14" s="226" t="s">
        <v>188</v>
      </c>
      <c r="C14" s="120" t="s">
        <v>7</v>
      </c>
      <c r="D14" s="121">
        <v>0.71899999999999997</v>
      </c>
      <c r="E14" s="176"/>
      <c r="F14" s="122"/>
    </row>
    <row r="15" spans="1:8" s="227" customFormat="1" ht="15.75">
      <c r="A15" s="225"/>
      <c r="B15" s="228" t="s">
        <v>205</v>
      </c>
      <c r="C15" s="120" t="s">
        <v>224</v>
      </c>
      <c r="D15" s="122">
        <v>15.04</v>
      </c>
      <c r="E15" s="122"/>
      <c r="F15" s="122"/>
    </row>
    <row r="16" spans="1:8" s="227" customFormat="1" ht="15.75">
      <c r="A16" s="225"/>
      <c r="B16" s="228" t="s">
        <v>180</v>
      </c>
      <c r="C16" s="120" t="s">
        <v>223</v>
      </c>
      <c r="D16" s="121">
        <v>8.0000000000000002E-3</v>
      </c>
      <c r="E16" s="176"/>
      <c r="F16" s="122"/>
    </row>
    <row r="17" spans="1:6" s="10" customFormat="1" ht="30">
      <c r="A17" s="229" t="s">
        <v>171</v>
      </c>
      <c r="B17" s="230" t="s">
        <v>193</v>
      </c>
      <c r="C17" s="231" t="s">
        <v>7</v>
      </c>
      <c r="D17" s="232">
        <v>7.4424999999999999</v>
      </c>
      <c r="E17" s="231"/>
      <c r="F17" s="233"/>
    </row>
    <row r="18" spans="1:6" s="10" customFormat="1">
      <c r="A18" s="229"/>
      <c r="B18" s="234" t="s">
        <v>18</v>
      </c>
      <c r="C18" s="231"/>
      <c r="D18" s="233"/>
      <c r="E18" s="231"/>
      <c r="F18" s="233"/>
    </row>
    <row r="19" spans="1:6" s="10" customFormat="1">
      <c r="A19" s="229"/>
      <c r="B19" s="235" t="s">
        <v>189</v>
      </c>
      <c r="C19" s="231" t="s">
        <v>7</v>
      </c>
      <c r="D19" s="237">
        <v>7.4424999999999999</v>
      </c>
      <c r="E19" s="233"/>
      <c r="F19" s="233"/>
    </row>
    <row r="20" spans="1:6" s="240" customFormat="1">
      <c r="A20" s="229"/>
      <c r="B20" s="238" t="s">
        <v>190</v>
      </c>
      <c r="C20" s="231" t="s">
        <v>21</v>
      </c>
      <c r="D20" s="239">
        <v>27.536999999999999</v>
      </c>
      <c r="E20" s="236"/>
      <c r="F20" s="233"/>
    </row>
    <row r="21" spans="1:6" s="240" customFormat="1">
      <c r="A21" s="229"/>
      <c r="B21" s="238" t="s">
        <v>191</v>
      </c>
      <c r="C21" s="231" t="s">
        <v>21</v>
      </c>
      <c r="D21" s="239">
        <v>11.907999999999999</v>
      </c>
      <c r="E21" s="236"/>
      <c r="F21" s="233"/>
    </row>
    <row r="22" spans="1:6" s="240" customFormat="1">
      <c r="A22" s="229"/>
      <c r="B22" s="238" t="s">
        <v>192</v>
      </c>
      <c r="C22" s="231" t="s">
        <v>21</v>
      </c>
      <c r="D22" s="239">
        <v>17.117999999999999</v>
      </c>
      <c r="E22" s="233"/>
      <c r="F22" s="233"/>
    </row>
    <row r="23" spans="1:6" s="10" customFormat="1" ht="30.75">
      <c r="A23" s="229" t="s">
        <v>16</v>
      </c>
      <c r="B23" s="230" t="s">
        <v>427</v>
      </c>
      <c r="C23" s="231" t="s">
        <v>7</v>
      </c>
      <c r="D23" s="241">
        <v>6.2</v>
      </c>
      <c r="E23" s="231"/>
      <c r="F23" s="233"/>
    </row>
    <row r="24" spans="1:6" s="10" customFormat="1">
      <c r="A24" s="229"/>
      <c r="B24" s="234" t="s">
        <v>18</v>
      </c>
      <c r="C24" s="231"/>
      <c r="D24" s="233"/>
      <c r="E24" s="231"/>
      <c r="F24" s="233"/>
    </row>
    <row r="25" spans="1:6" s="10" customFormat="1">
      <c r="A25" s="229"/>
      <c r="B25" s="235" t="s">
        <v>194</v>
      </c>
      <c r="C25" s="231" t="s">
        <v>3</v>
      </c>
      <c r="D25" s="236">
        <v>1</v>
      </c>
      <c r="E25" s="444"/>
      <c r="F25" s="236"/>
    </row>
    <row r="26" spans="1:6" s="240" customFormat="1">
      <c r="A26" s="229"/>
      <c r="B26" s="238" t="s">
        <v>190</v>
      </c>
      <c r="C26" s="231" t="s">
        <v>21</v>
      </c>
      <c r="D26" s="239">
        <v>220.72</v>
      </c>
      <c r="E26" s="236"/>
      <c r="F26" s="233"/>
    </row>
    <row r="27" spans="1:6" s="240" customFormat="1">
      <c r="A27" s="229"/>
      <c r="B27" s="238" t="s">
        <v>192</v>
      </c>
      <c r="C27" s="231" t="s">
        <v>21</v>
      </c>
      <c r="D27" s="236">
        <v>18.600000000000001</v>
      </c>
      <c r="E27" s="233"/>
      <c r="F27" s="233"/>
    </row>
    <row r="28" spans="1:6" s="10" customFormat="1" ht="30.75">
      <c r="A28" s="229" t="s">
        <v>149</v>
      </c>
      <c r="B28" s="230" t="s">
        <v>226</v>
      </c>
      <c r="C28" s="231" t="s">
        <v>2</v>
      </c>
      <c r="D28" s="241">
        <v>4.5</v>
      </c>
      <c r="E28" s="231"/>
      <c r="F28" s="233"/>
    </row>
    <row r="29" spans="1:6" s="10" customFormat="1">
      <c r="A29" s="229"/>
      <c r="B29" s="234" t="s">
        <v>18</v>
      </c>
      <c r="C29" s="231"/>
      <c r="D29" s="233"/>
      <c r="E29" s="231"/>
      <c r="F29" s="233"/>
    </row>
    <row r="30" spans="1:6" s="10" customFormat="1">
      <c r="A30" s="229"/>
      <c r="B30" s="235" t="s">
        <v>195</v>
      </c>
      <c r="C30" s="231" t="s">
        <v>5</v>
      </c>
      <c r="D30" s="236">
        <v>90</v>
      </c>
      <c r="E30" s="236"/>
      <c r="F30" s="236"/>
    </row>
    <row r="31" spans="1:6" s="10" customFormat="1" ht="45.75">
      <c r="A31" s="229" t="s">
        <v>148</v>
      </c>
      <c r="B31" s="230" t="s">
        <v>227</v>
      </c>
      <c r="C31" s="231" t="s">
        <v>5</v>
      </c>
      <c r="D31" s="241">
        <v>85</v>
      </c>
      <c r="E31" s="231"/>
      <c r="F31" s="233"/>
    </row>
    <row r="32" spans="1:6" s="10" customFormat="1">
      <c r="A32" s="229"/>
      <c r="B32" s="234" t="s">
        <v>18</v>
      </c>
      <c r="C32" s="231"/>
      <c r="D32" s="233"/>
      <c r="E32" s="231"/>
      <c r="F32" s="233"/>
    </row>
    <row r="33" spans="1:6" s="10" customFormat="1" ht="30">
      <c r="A33" s="229"/>
      <c r="B33" s="235" t="s">
        <v>196</v>
      </c>
      <c r="C33" s="231" t="s">
        <v>5</v>
      </c>
      <c r="D33" s="236">
        <v>103.7</v>
      </c>
      <c r="E33" s="236"/>
      <c r="F33" s="236"/>
    </row>
    <row r="34" spans="1:6" s="10" customFormat="1">
      <c r="A34" s="229"/>
      <c r="B34" s="235" t="s">
        <v>198</v>
      </c>
      <c r="C34" s="231" t="s">
        <v>199</v>
      </c>
      <c r="D34" s="236">
        <v>13.8</v>
      </c>
      <c r="E34" s="236"/>
      <c r="F34" s="236"/>
    </row>
    <row r="35" spans="1:6" s="242" customFormat="1" ht="30">
      <c r="A35" s="225" t="s">
        <v>26</v>
      </c>
      <c r="B35" s="147" t="s">
        <v>197</v>
      </c>
      <c r="C35" s="120" t="s">
        <v>5</v>
      </c>
      <c r="D35" s="174">
        <v>270</v>
      </c>
      <c r="E35" s="120"/>
      <c r="F35" s="122"/>
    </row>
    <row r="36" spans="1:6" s="242" customFormat="1">
      <c r="A36" s="243"/>
      <c r="B36" s="119" t="s">
        <v>200</v>
      </c>
      <c r="C36" s="120" t="s">
        <v>21</v>
      </c>
      <c r="D36" s="122">
        <v>67.77</v>
      </c>
      <c r="E36" s="176"/>
      <c r="F36" s="122"/>
    </row>
    <row r="37" spans="1:6" s="218" customFormat="1" ht="30">
      <c r="A37" s="213" t="s">
        <v>27</v>
      </c>
      <c r="B37" s="214" t="s">
        <v>202</v>
      </c>
      <c r="C37" s="215" t="s">
        <v>223</v>
      </c>
      <c r="D37" s="219">
        <v>53.6</v>
      </c>
      <c r="E37" s="215"/>
      <c r="F37" s="217"/>
    </row>
    <row r="38" spans="1:6" s="248" customFormat="1" ht="45">
      <c r="A38" s="458" t="s">
        <v>164</v>
      </c>
      <c r="B38" s="244" t="s">
        <v>203</v>
      </c>
      <c r="C38" s="245" t="s">
        <v>223</v>
      </c>
      <c r="D38" s="246">
        <v>19.399999999999999</v>
      </c>
      <c r="E38" s="245"/>
      <c r="F38" s="247"/>
    </row>
    <row r="39" spans="1:6" s="10" customFormat="1">
      <c r="A39" s="459"/>
      <c r="B39" s="461" t="s">
        <v>6</v>
      </c>
      <c r="C39" s="460"/>
      <c r="D39" s="460"/>
      <c r="E39" s="460"/>
      <c r="F39" s="460"/>
    </row>
  </sheetData>
  <mergeCells count="7">
    <mergeCell ref="A1:F1"/>
    <mergeCell ref="A3:F3"/>
    <mergeCell ref="A4:A5"/>
    <mergeCell ref="B4:B5"/>
    <mergeCell ref="C4:C5"/>
    <mergeCell ref="D4:D5"/>
    <mergeCell ref="E4:F4"/>
  </mergeCells>
  <conditionalFormatting sqref="B9:F16">
    <cfRule type="cellIs" dxfId="4" priority="3" stopIfTrue="1" operator="equal">
      <formula>8223.307275</formula>
    </cfRule>
  </conditionalFormatting>
  <pageMargins left="0.7" right="0.19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10" zoomScaleNormal="110" zoomScaleSheetLayoutView="110" workbookViewId="0">
      <selection activeCell="D48" sqref="D48"/>
    </sheetView>
  </sheetViews>
  <sheetFormatPr defaultRowHeight="13.5"/>
  <cols>
    <col min="1" max="1" width="4.85546875" style="3" customWidth="1"/>
    <col min="2" max="2" width="46.28515625" style="3" customWidth="1"/>
    <col min="3" max="3" width="9.28515625" style="3" customWidth="1"/>
    <col min="4" max="4" width="11.7109375" style="3" customWidth="1"/>
    <col min="5" max="5" width="9.140625" style="3" customWidth="1"/>
    <col min="6" max="6" width="12.28515625" style="3" customWidth="1"/>
    <col min="7" max="7" width="11.140625" style="3" bestFit="1" customWidth="1"/>
    <col min="8" max="248" width="9.140625" style="3"/>
    <col min="249" max="249" width="4.85546875" style="3" customWidth="1"/>
    <col min="250" max="250" width="12.7109375" style="3" customWidth="1"/>
    <col min="251" max="251" width="46.28515625" style="3" customWidth="1"/>
    <col min="252" max="252" width="9.28515625" style="3" customWidth="1"/>
    <col min="253" max="253" width="8.42578125" style="3" customWidth="1"/>
    <col min="254" max="254" width="11.7109375" style="3" customWidth="1"/>
    <col min="255" max="255" width="9.140625" style="3" customWidth="1"/>
    <col min="256" max="256" width="12.28515625" style="3" customWidth="1"/>
    <col min="257" max="258" width="10.42578125" style="3" customWidth="1"/>
    <col min="259" max="259" width="8.140625" style="3" customWidth="1"/>
    <col min="260" max="260" width="9.5703125" style="3" customWidth="1"/>
    <col min="261" max="261" width="12" style="3" customWidth="1"/>
    <col min="262" max="262" width="1" style="3" customWidth="1"/>
    <col min="263" max="263" width="11.140625" style="3" bestFit="1" customWidth="1"/>
    <col min="264" max="504" width="9.140625" style="3"/>
    <col min="505" max="505" width="4.85546875" style="3" customWidth="1"/>
    <col min="506" max="506" width="12.7109375" style="3" customWidth="1"/>
    <col min="507" max="507" width="46.28515625" style="3" customWidth="1"/>
    <col min="508" max="508" width="9.28515625" style="3" customWidth="1"/>
    <col min="509" max="509" width="8.42578125" style="3" customWidth="1"/>
    <col min="510" max="510" width="11.7109375" style="3" customWidth="1"/>
    <col min="511" max="511" width="9.140625" style="3" customWidth="1"/>
    <col min="512" max="512" width="12.28515625" style="3" customWidth="1"/>
    <col min="513" max="514" width="10.42578125" style="3" customWidth="1"/>
    <col min="515" max="515" width="8.140625" style="3" customWidth="1"/>
    <col min="516" max="516" width="9.5703125" style="3" customWidth="1"/>
    <col min="517" max="517" width="12" style="3" customWidth="1"/>
    <col min="518" max="518" width="1" style="3" customWidth="1"/>
    <col min="519" max="519" width="11.140625" style="3" bestFit="1" customWidth="1"/>
    <col min="520" max="760" width="9.140625" style="3"/>
    <col min="761" max="761" width="4.85546875" style="3" customWidth="1"/>
    <col min="762" max="762" width="12.7109375" style="3" customWidth="1"/>
    <col min="763" max="763" width="46.28515625" style="3" customWidth="1"/>
    <col min="764" max="764" width="9.28515625" style="3" customWidth="1"/>
    <col min="765" max="765" width="8.42578125" style="3" customWidth="1"/>
    <col min="766" max="766" width="11.7109375" style="3" customWidth="1"/>
    <col min="767" max="767" width="9.140625" style="3" customWidth="1"/>
    <col min="768" max="768" width="12.28515625" style="3" customWidth="1"/>
    <col min="769" max="770" width="10.42578125" style="3" customWidth="1"/>
    <col min="771" max="771" width="8.140625" style="3" customWidth="1"/>
    <col min="772" max="772" width="9.5703125" style="3" customWidth="1"/>
    <col min="773" max="773" width="12" style="3" customWidth="1"/>
    <col min="774" max="774" width="1" style="3" customWidth="1"/>
    <col min="775" max="775" width="11.140625" style="3" bestFit="1" customWidth="1"/>
    <col min="776" max="1016" width="9.140625" style="3"/>
    <col min="1017" max="1017" width="4.85546875" style="3" customWidth="1"/>
    <col min="1018" max="1018" width="12.7109375" style="3" customWidth="1"/>
    <col min="1019" max="1019" width="46.28515625" style="3" customWidth="1"/>
    <col min="1020" max="1020" width="9.28515625" style="3" customWidth="1"/>
    <col min="1021" max="1021" width="8.42578125" style="3" customWidth="1"/>
    <col min="1022" max="1022" width="11.7109375" style="3" customWidth="1"/>
    <col min="1023" max="1023" width="9.140625" style="3" customWidth="1"/>
    <col min="1024" max="1024" width="12.28515625" style="3" customWidth="1"/>
    <col min="1025" max="1026" width="10.42578125" style="3" customWidth="1"/>
    <col min="1027" max="1027" width="8.140625" style="3" customWidth="1"/>
    <col min="1028" max="1028" width="9.5703125" style="3" customWidth="1"/>
    <col min="1029" max="1029" width="12" style="3" customWidth="1"/>
    <col min="1030" max="1030" width="1" style="3" customWidth="1"/>
    <col min="1031" max="1031" width="11.140625" style="3" bestFit="1" customWidth="1"/>
    <col min="1032" max="1272" width="9.140625" style="3"/>
    <col min="1273" max="1273" width="4.85546875" style="3" customWidth="1"/>
    <col min="1274" max="1274" width="12.7109375" style="3" customWidth="1"/>
    <col min="1275" max="1275" width="46.28515625" style="3" customWidth="1"/>
    <col min="1276" max="1276" width="9.28515625" style="3" customWidth="1"/>
    <col min="1277" max="1277" width="8.42578125" style="3" customWidth="1"/>
    <col min="1278" max="1278" width="11.7109375" style="3" customWidth="1"/>
    <col min="1279" max="1279" width="9.140625" style="3" customWidth="1"/>
    <col min="1280" max="1280" width="12.28515625" style="3" customWidth="1"/>
    <col min="1281" max="1282" width="10.42578125" style="3" customWidth="1"/>
    <col min="1283" max="1283" width="8.140625" style="3" customWidth="1"/>
    <col min="1284" max="1284" width="9.5703125" style="3" customWidth="1"/>
    <col min="1285" max="1285" width="12" style="3" customWidth="1"/>
    <col min="1286" max="1286" width="1" style="3" customWidth="1"/>
    <col min="1287" max="1287" width="11.140625" style="3" bestFit="1" customWidth="1"/>
    <col min="1288" max="1528" width="9.140625" style="3"/>
    <col min="1529" max="1529" width="4.85546875" style="3" customWidth="1"/>
    <col min="1530" max="1530" width="12.7109375" style="3" customWidth="1"/>
    <col min="1531" max="1531" width="46.28515625" style="3" customWidth="1"/>
    <col min="1532" max="1532" width="9.28515625" style="3" customWidth="1"/>
    <col min="1533" max="1533" width="8.42578125" style="3" customWidth="1"/>
    <col min="1534" max="1534" width="11.7109375" style="3" customWidth="1"/>
    <col min="1535" max="1535" width="9.140625" style="3" customWidth="1"/>
    <col min="1536" max="1536" width="12.28515625" style="3" customWidth="1"/>
    <col min="1537" max="1538" width="10.42578125" style="3" customWidth="1"/>
    <col min="1539" max="1539" width="8.140625" style="3" customWidth="1"/>
    <col min="1540" max="1540" width="9.5703125" style="3" customWidth="1"/>
    <col min="1541" max="1541" width="12" style="3" customWidth="1"/>
    <col min="1542" max="1542" width="1" style="3" customWidth="1"/>
    <col min="1543" max="1543" width="11.140625" style="3" bestFit="1" customWidth="1"/>
    <col min="1544" max="1784" width="9.140625" style="3"/>
    <col min="1785" max="1785" width="4.85546875" style="3" customWidth="1"/>
    <col min="1786" max="1786" width="12.7109375" style="3" customWidth="1"/>
    <col min="1787" max="1787" width="46.28515625" style="3" customWidth="1"/>
    <col min="1788" max="1788" width="9.28515625" style="3" customWidth="1"/>
    <col min="1789" max="1789" width="8.42578125" style="3" customWidth="1"/>
    <col min="1790" max="1790" width="11.7109375" style="3" customWidth="1"/>
    <col min="1791" max="1791" width="9.140625" style="3" customWidth="1"/>
    <col min="1792" max="1792" width="12.28515625" style="3" customWidth="1"/>
    <col min="1793" max="1794" width="10.42578125" style="3" customWidth="1"/>
    <col min="1795" max="1795" width="8.140625" style="3" customWidth="1"/>
    <col min="1796" max="1796" width="9.5703125" style="3" customWidth="1"/>
    <col min="1797" max="1797" width="12" style="3" customWidth="1"/>
    <col min="1798" max="1798" width="1" style="3" customWidth="1"/>
    <col min="1799" max="1799" width="11.140625" style="3" bestFit="1" customWidth="1"/>
    <col min="1800" max="2040" width="9.140625" style="3"/>
    <col min="2041" max="2041" width="4.85546875" style="3" customWidth="1"/>
    <col min="2042" max="2042" width="12.7109375" style="3" customWidth="1"/>
    <col min="2043" max="2043" width="46.28515625" style="3" customWidth="1"/>
    <col min="2044" max="2044" width="9.28515625" style="3" customWidth="1"/>
    <col min="2045" max="2045" width="8.42578125" style="3" customWidth="1"/>
    <col min="2046" max="2046" width="11.7109375" style="3" customWidth="1"/>
    <col min="2047" max="2047" width="9.140625" style="3" customWidth="1"/>
    <col min="2048" max="2048" width="12.28515625" style="3" customWidth="1"/>
    <col min="2049" max="2050" width="10.42578125" style="3" customWidth="1"/>
    <col min="2051" max="2051" width="8.140625" style="3" customWidth="1"/>
    <col min="2052" max="2052" width="9.5703125" style="3" customWidth="1"/>
    <col min="2053" max="2053" width="12" style="3" customWidth="1"/>
    <col min="2054" max="2054" width="1" style="3" customWidth="1"/>
    <col min="2055" max="2055" width="11.140625" style="3" bestFit="1" customWidth="1"/>
    <col min="2056" max="2296" width="9.140625" style="3"/>
    <col min="2297" max="2297" width="4.85546875" style="3" customWidth="1"/>
    <col min="2298" max="2298" width="12.7109375" style="3" customWidth="1"/>
    <col min="2299" max="2299" width="46.28515625" style="3" customWidth="1"/>
    <col min="2300" max="2300" width="9.28515625" style="3" customWidth="1"/>
    <col min="2301" max="2301" width="8.42578125" style="3" customWidth="1"/>
    <col min="2302" max="2302" width="11.7109375" style="3" customWidth="1"/>
    <col min="2303" max="2303" width="9.140625" style="3" customWidth="1"/>
    <col min="2304" max="2304" width="12.28515625" style="3" customWidth="1"/>
    <col min="2305" max="2306" width="10.42578125" style="3" customWidth="1"/>
    <col min="2307" max="2307" width="8.140625" style="3" customWidth="1"/>
    <col min="2308" max="2308" width="9.5703125" style="3" customWidth="1"/>
    <col min="2309" max="2309" width="12" style="3" customWidth="1"/>
    <col min="2310" max="2310" width="1" style="3" customWidth="1"/>
    <col min="2311" max="2311" width="11.140625" style="3" bestFit="1" customWidth="1"/>
    <col min="2312" max="2552" width="9.140625" style="3"/>
    <col min="2553" max="2553" width="4.85546875" style="3" customWidth="1"/>
    <col min="2554" max="2554" width="12.7109375" style="3" customWidth="1"/>
    <col min="2555" max="2555" width="46.28515625" style="3" customWidth="1"/>
    <col min="2556" max="2556" width="9.28515625" style="3" customWidth="1"/>
    <col min="2557" max="2557" width="8.42578125" style="3" customWidth="1"/>
    <col min="2558" max="2558" width="11.7109375" style="3" customWidth="1"/>
    <col min="2559" max="2559" width="9.140625" style="3" customWidth="1"/>
    <col min="2560" max="2560" width="12.28515625" style="3" customWidth="1"/>
    <col min="2561" max="2562" width="10.42578125" style="3" customWidth="1"/>
    <col min="2563" max="2563" width="8.140625" style="3" customWidth="1"/>
    <col min="2564" max="2564" width="9.5703125" style="3" customWidth="1"/>
    <col min="2565" max="2565" width="12" style="3" customWidth="1"/>
    <col min="2566" max="2566" width="1" style="3" customWidth="1"/>
    <col min="2567" max="2567" width="11.140625" style="3" bestFit="1" customWidth="1"/>
    <col min="2568" max="2808" width="9.140625" style="3"/>
    <col min="2809" max="2809" width="4.85546875" style="3" customWidth="1"/>
    <col min="2810" max="2810" width="12.7109375" style="3" customWidth="1"/>
    <col min="2811" max="2811" width="46.28515625" style="3" customWidth="1"/>
    <col min="2812" max="2812" width="9.28515625" style="3" customWidth="1"/>
    <col min="2813" max="2813" width="8.42578125" style="3" customWidth="1"/>
    <col min="2814" max="2814" width="11.7109375" style="3" customWidth="1"/>
    <col min="2815" max="2815" width="9.140625" style="3" customWidth="1"/>
    <col min="2816" max="2816" width="12.28515625" style="3" customWidth="1"/>
    <col min="2817" max="2818" width="10.42578125" style="3" customWidth="1"/>
    <col min="2819" max="2819" width="8.140625" style="3" customWidth="1"/>
    <col min="2820" max="2820" width="9.5703125" style="3" customWidth="1"/>
    <col min="2821" max="2821" width="12" style="3" customWidth="1"/>
    <col min="2822" max="2822" width="1" style="3" customWidth="1"/>
    <col min="2823" max="2823" width="11.140625" style="3" bestFit="1" customWidth="1"/>
    <col min="2824" max="3064" width="9.140625" style="3"/>
    <col min="3065" max="3065" width="4.85546875" style="3" customWidth="1"/>
    <col min="3066" max="3066" width="12.7109375" style="3" customWidth="1"/>
    <col min="3067" max="3067" width="46.28515625" style="3" customWidth="1"/>
    <col min="3068" max="3068" width="9.28515625" style="3" customWidth="1"/>
    <col min="3069" max="3069" width="8.42578125" style="3" customWidth="1"/>
    <col min="3070" max="3070" width="11.7109375" style="3" customWidth="1"/>
    <col min="3071" max="3071" width="9.140625" style="3" customWidth="1"/>
    <col min="3072" max="3072" width="12.28515625" style="3" customWidth="1"/>
    <col min="3073" max="3074" width="10.42578125" style="3" customWidth="1"/>
    <col min="3075" max="3075" width="8.140625" style="3" customWidth="1"/>
    <col min="3076" max="3076" width="9.5703125" style="3" customWidth="1"/>
    <col min="3077" max="3077" width="12" style="3" customWidth="1"/>
    <col min="3078" max="3078" width="1" style="3" customWidth="1"/>
    <col min="3079" max="3079" width="11.140625" style="3" bestFit="1" customWidth="1"/>
    <col min="3080" max="3320" width="9.140625" style="3"/>
    <col min="3321" max="3321" width="4.85546875" style="3" customWidth="1"/>
    <col min="3322" max="3322" width="12.7109375" style="3" customWidth="1"/>
    <col min="3323" max="3323" width="46.28515625" style="3" customWidth="1"/>
    <col min="3324" max="3324" width="9.28515625" style="3" customWidth="1"/>
    <col min="3325" max="3325" width="8.42578125" style="3" customWidth="1"/>
    <col min="3326" max="3326" width="11.7109375" style="3" customWidth="1"/>
    <col min="3327" max="3327" width="9.140625" style="3" customWidth="1"/>
    <col min="3328" max="3328" width="12.28515625" style="3" customWidth="1"/>
    <col min="3329" max="3330" width="10.42578125" style="3" customWidth="1"/>
    <col min="3331" max="3331" width="8.140625" style="3" customWidth="1"/>
    <col min="3332" max="3332" width="9.5703125" style="3" customWidth="1"/>
    <col min="3333" max="3333" width="12" style="3" customWidth="1"/>
    <col min="3334" max="3334" width="1" style="3" customWidth="1"/>
    <col min="3335" max="3335" width="11.140625" style="3" bestFit="1" customWidth="1"/>
    <col min="3336" max="3576" width="9.140625" style="3"/>
    <col min="3577" max="3577" width="4.85546875" style="3" customWidth="1"/>
    <col min="3578" max="3578" width="12.7109375" style="3" customWidth="1"/>
    <col min="3579" max="3579" width="46.28515625" style="3" customWidth="1"/>
    <col min="3580" max="3580" width="9.28515625" style="3" customWidth="1"/>
    <col min="3581" max="3581" width="8.42578125" style="3" customWidth="1"/>
    <col min="3582" max="3582" width="11.7109375" style="3" customWidth="1"/>
    <col min="3583" max="3583" width="9.140625" style="3" customWidth="1"/>
    <col min="3584" max="3584" width="12.28515625" style="3" customWidth="1"/>
    <col min="3585" max="3586" width="10.42578125" style="3" customWidth="1"/>
    <col min="3587" max="3587" width="8.140625" style="3" customWidth="1"/>
    <col min="3588" max="3588" width="9.5703125" style="3" customWidth="1"/>
    <col min="3589" max="3589" width="12" style="3" customWidth="1"/>
    <col min="3590" max="3590" width="1" style="3" customWidth="1"/>
    <col min="3591" max="3591" width="11.140625" style="3" bestFit="1" customWidth="1"/>
    <col min="3592" max="3832" width="9.140625" style="3"/>
    <col min="3833" max="3833" width="4.85546875" style="3" customWidth="1"/>
    <col min="3834" max="3834" width="12.7109375" style="3" customWidth="1"/>
    <col min="3835" max="3835" width="46.28515625" style="3" customWidth="1"/>
    <col min="3836" max="3836" width="9.28515625" style="3" customWidth="1"/>
    <col min="3837" max="3837" width="8.42578125" style="3" customWidth="1"/>
    <col min="3838" max="3838" width="11.7109375" style="3" customWidth="1"/>
    <col min="3839" max="3839" width="9.140625" style="3" customWidth="1"/>
    <col min="3840" max="3840" width="12.28515625" style="3" customWidth="1"/>
    <col min="3841" max="3842" width="10.42578125" style="3" customWidth="1"/>
    <col min="3843" max="3843" width="8.140625" style="3" customWidth="1"/>
    <col min="3844" max="3844" width="9.5703125" style="3" customWidth="1"/>
    <col min="3845" max="3845" width="12" style="3" customWidth="1"/>
    <col min="3846" max="3846" width="1" style="3" customWidth="1"/>
    <col min="3847" max="3847" width="11.140625" style="3" bestFit="1" customWidth="1"/>
    <col min="3848" max="4088" width="9.140625" style="3"/>
    <col min="4089" max="4089" width="4.85546875" style="3" customWidth="1"/>
    <col min="4090" max="4090" width="12.7109375" style="3" customWidth="1"/>
    <col min="4091" max="4091" width="46.28515625" style="3" customWidth="1"/>
    <col min="4092" max="4092" width="9.28515625" style="3" customWidth="1"/>
    <col min="4093" max="4093" width="8.42578125" style="3" customWidth="1"/>
    <col min="4094" max="4094" width="11.7109375" style="3" customWidth="1"/>
    <col min="4095" max="4095" width="9.140625" style="3" customWidth="1"/>
    <col min="4096" max="4096" width="12.28515625" style="3" customWidth="1"/>
    <col min="4097" max="4098" width="10.42578125" style="3" customWidth="1"/>
    <col min="4099" max="4099" width="8.140625" style="3" customWidth="1"/>
    <col min="4100" max="4100" width="9.5703125" style="3" customWidth="1"/>
    <col min="4101" max="4101" width="12" style="3" customWidth="1"/>
    <col min="4102" max="4102" width="1" style="3" customWidth="1"/>
    <col min="4103" max="4103" width="11.140625" style="3" bestFit="1" customWidth="1"/>
    <col min="4104" max="4344" width="9.140625" style="3"/>
    <col min="4345" max="4345" width="4.85546875" style="3" customWidth="1"/>
    <col min="4346" max="4346" width="12.7109375" style="3" customWidth="1"/>
    <col min="4347" max="4347" width="46.28515625" style="3" customWidth="1"/>
    <col min="4348" max="4348" width="9.28515625" style="3" customWidth="1"/>
    <col min="4349" max="4349" width="8.42578125" style="3" customWidth="1"/>
    <col min="4350" max="4350" width="11.7109375" style="3" customWidth="1"/>
    <col min="4351" max="4351" width="9.140625" style="3" customWidth="1"/>
    <col min="4352" max="4352" width="12.28515625" style="3" customWidth="1"/>
    <col min="4353" max="4354" width="10.42578125" style="3" customWidth="1"/>
    <col min="4355" max="4355" width="8.140625" style="3" customWidth="1"/>
    <col min="4356" max="4356" width="9.5703125" style="3" customWidth="1"/>
    <col min="4357" max="4357" width="12" style="3" customWidth="1"/>
    <col min="4358" max="4358" width="1" style="3" customWidth="1"/>
    <col min="4359" max="4359" width="11.140625" style="3" bestFit="1" customWidth="1"/>
    <col min="4360" max="4600" width="9.140625" style="3"/>
    <col min="4601" max="4601" width="4.85546875" style="3" customWidth="1"/>
    <col min="4602" max="4602" width="12.7109375" style="3" customWidth="1"/>
    <col min="4603" max="4603" width="46.28515625" style="3" customWidth="1"/>
    <col min="4604" max="4604" width="9.28515625" style="3" customWidth="1"/>
    <col min="4605" max="4605" width="8.42578125" style="3" customWidth="1"/>
    <col min="4606" max="4606" width="11.7109375" style="3" customWidth="1"/>
    <col min="4607" max="4607" width="9.140625" style="3" customWidth="1"/>
    <col min="4608" max="4608" width="12.28515625" style="3" customWidth="1"/>
    <col min="4609" max="4610" width="10.42578125" style="3" customWidth="1"/>
    <col min="4611" max="4611" width="8.140625" style="3" customWidth="1"/>
    <col min="4612" max="4612" width="9.5703125" style="3" customWidth="1"/>
    <col min="4613" max="4613" width="12" style="3" customWidth="1"/>
    <col min="4614" max="4614" width="1" style="3" customWidth="1"/>
    <col min="4615" max="4615" width="11.140625" style="3" bestFit="1" customWidth="1"/>
    <col min="4616" max="4856" width="9.140625" style="3"/>
    <col min="4857" max="4857" width="4.85546875" style="3" customWidth="1"/>
    <col min="4858" max="4858" width="12.7109375" style="3" customWidth="1"/>
    <col min="4859" max="4859" width="46.28515625" style="3" customWidth="1"/>
    <col min="4860" max="4860" width="9.28515625" style="3" customWidth="1"/>
    <col min="4861" max="4861" width="8.42578125" style="3" customWidth="1"/>
    <col min="4862" max="4862" width="11.7109375" style="3" customWidth="1"/>
    <col min="4863" max="4863" width="9.140625" style="3" customWidth="1"/>
    <col min="4864" max="4864" width="12.28515625" style="3" customWidth="1"/>
    <col min="4865" max="4866" width="10.42578125" style="3" customWidth="1"/>
    <col min="4867" max="4867" width="8.140625" style="3" customWidth="1"/>
    <col min="4868" max="4868" width="9.5703125" style="3" customWidth="1"/>
    <col min="4869" max="4869" width="12" style="3" customWidth="1"/>
    <col min="4870" max="4870" width="1" style="3" customWidth="1"/>
    <col min="4871" max="4871" width="11.140625" style="3" bestFit="1" customWidth="1"/>
    <col min="4872" max="5112" width="9.140625" style="3"/>
    <col min="5113" max="5113" width="4.85546875" style="3" customWidth="1"/>
    <col min="5114" max="5114" width="12.7109375" style="3" customWidth="1"/>
    <col min="5115" max="5115" width="46.28515625" style="3" customWidth="1"/>
    <col min="5116" max="5116" width="9.28515625" style="3" customWidth="1"/>
    <col min="5117" max="5117" width="8.42578125" style="3" customWidth="1"/>
    <col min="5118" max="5118" width="11.7109375" style="3" customWidth="1"/>
    <col min="5119" max="5119" width="9.140625" style="3" customWidth="1"/>
    <col min="5120" max="5120" width="12.28515625" style="3" customWidth="1"/>
    <col min="5121" max="5122" width="10.42578125" style="3" customWidth="1"/>
    <col min="5123" max="5123" width="8.140625" style="3" customWidth="1"/>
    <col min="5124" max="5124" width="9.5703125" style="3" customWidth="1"/>
    <col min="5125" max="5125" width="12" style="3" customWidth="1"/>
    <col min="5126" max="5126" width="1" style="3" customWidth="1"/>
    <col min="5127" max="5127" width="11.140625" style="3" bestFit="1" customWidth="1"/>
    <col min="5128" max="5368" width="9.140625" style="3"/>
    <col min="5369" max="5369" width="4.85546875" style="3" customWidth="1"/>
    <col min="5370" max="5370" width="12.7109375" style="3" customWidth="1"/>
    <col min="5371" max="5371" width="46.28515625" style="3" customWidth="1"/>
    <col min="5372" max="5372" width="9.28515625" style="3" customWidth="1"/>
    <col min="5373" max="5373" width="8.42578125" style="3" customWidth="1"/>
    <col min="5374" max="5374" width="11.7109375" style="3" customWidth="1"/>
    <col min="5375" max="5375" width="9.140625" style="3" customWidth="1"/>
    <col min="5376" max="5376" width="12.28515625" style="3" customWidth="1"/>
    <col min="5377" max="5378" width="10.42578125" style="3" customWidth="1"/>
    <col min="5379" max="5379" width="8.140625" style="3" customWidth="1"/>
    <col min="5380" max="5380" width="9.5703125" style="3" customWidth="1"/>
    <col min="5381" max="5381" width="12" style="3" customWidth="1"/>
    <col min="5382" max="5382" width="1" style="3" customWidth="1"/>
    <col min="5383" max="5383" width="11.140625" style="3" bestFit="1" customWidth="1"/>
    <col min="5384" max="5624" width="9.140625" style="3"/>
    <col min="5625" max="5625" width="4.85546875" style="3" customWidth="1"/>
    <col min="5626" max="5626" width="12.7109375" style="3" customWidth="1"/>
    <col min="5627" max="5627" width="46.28515625" style="3" customWidth="1"/>
    <col min="5628" max="5628" width="9.28515625" style="3" customWidth="1"/>
    <col min="5629" max="5629" width="8.42578125" style="3" customWidth="1"/>
    <col min="5630" max="5630" width="11.7109375" style="3" customWidth="1"/>
    <col min="5631" max="5631" width="9.140625" style="3" customWidth="1"/>
    <col min="5632" max="5632" width="12.28515625" style="3" customWidth="1"/>
    <col min="5633" max="5634" width="10.42578125" style="3" customWidth="1"/>
    <col min="5635" max="5635" width="8.140625" style="3" customWidth="1"/>
    <col min="5636" max="5636" width="9.5703125" style="3" customWidth="1"/>
    <col min="5637" max="5637" width="12" style="3" customWidth="1"/>
    <col min="5638" max="5638" width="1" style="3" customWidth="1"/>
    <col min="5639" max="5639" width="11.140625" style="3" bestFit="1" customWidth="1"/>
    <col min="5640" max="5880" width="9.140625" style="3"/>
    <col min="5881" max="5881" width="4.85546875" style="3" customWidth="1"/>
    <col min="5882" max="5882" width="12.7109375" style="3" customWidth="1"/>
    <col min="5883" max="5883" width="46.28515625" style="3" customWidth="1"/>
    <col min="5884" max="5884" width="9.28515625" style="3" customWidth="1"/>
    <col min="5885" max="5885" width="8.42578125" style="3" customWidth="1"/>
    <col min="5886" max="5886" width="11.7109375" style="3" customWidth="1"/>
    <col min="5887" max="5887" width="9.140625" style="3" customWidth="1"/>
    <col min="5888" max="5888" width="12.28515625" style="3" customWidth="1"/>
    <col min="5889" max="5890" width="10.42578125" style="3" customWidth="1"/>
    <col min="5891" max="5891" width="8.140625" style="3" customWidth="1"/>
    <col min="5892" max="5892" width="9.5703125" style="3" customWidth="1"/>
    <col min="5893" max="5893" width="12" style="3" customWidth="1"/>
    <col min="5894" max="5894" width="1" style="3" customWidth="1"/>
    <col min="5895" max="5895" width="11.140625" style="3" bestFit="1" customWidth="1"/>
    <col min="5896" max="6136" width="9.140625" style="3"/>
    <col min="6137" max="6137" width="4.85546875" style="3" customWidth="1"/>
    <col min="6138" max="6138" width="12.7109375" style="3" customWidth="1"/>
    <col min="6139" max="6139" width="46.28515625" style="3" customWidth="1"/>
    <col min="6140" max="6140" width="9.28515625" style="3" customWidth="1"/>
    <col min="6141" max="6141" width="8.42578125" style="3" customWidth="1"/>
    <col min="6142" max="6142" width="11.7109375" style="3" customWidth="1"/>
    <col min="6143" max="6143" width="9.140625" style="3" customWidth="1"/>
    <col min="6144" max="6144" width="12.28515625" style="3" customWidth="1"/>
    <col min="6145" max="6146" width="10.42578125" style="3" customWidth="1"/>
    <col min="6147" max="6147" width="8.140625" style="3" customWidth="1"/>
    <col min="6148" max="6148" width="9.5703125" style="3" customWidth="1"/>
    <col min="6149" max="6149" width="12" style="3" customWidth="1"/>
    <col min="6150" max="6150" width="1" style="3" customWidth="1"/>
    <col min="6151" max="6151" width="11.140625" style="3" bestFit="1" customWidth="1"/>
    <col min="6152" max="6392" width="9.140625" style="3"/>
    <col min="6393" max="6393" width="4.85546875" style="3" customWidth="1"/>
    <col min="6394" max="6394" width="12.7109375" style="3" customWidth="1"/>
    <col min="6395" max="6395" width="46.28515625" style="3" customWidth="1"/>
    <col min="6396" max="6396" width="9.28515625" style="3" customWidth="1"/>
    <col min="6397" max="6397" width="8.42578125" style="3" customWidth="1"/>
    <col min="6398" max="6398" width="11.7109375" style="3" customWidth="1"/>
    <col min="6399" max="6399" width="9.140625" style="3" customWidth="1"/>
    <col min="6400" max="6400" width="12.28515625" style="3" customWidth="1"/>
    <col min="6401" max="6402" width="10.42578125" style="3" customWidth="1"/>
    <col min="6403" max="6403" width="8.140625" style="3" customWidth="1"/>
    <col min="6404" max="6404" width="9.5703125" style="3" customWidth="1"/>
    <col min="6405" max="6405" width="12" style="3" customWidth="1"/>
    <col min="6406" max="6406" width="1" style="3" customWidth="1"/>
    <col min="6407" max="6407" width="11.140625" style="3" bestFit="1" customWidth="1"/>
    <col min="6408" max="6648" width="9.140625" style="3"/>
    <col min="6649" max="6649" width="4.85546875" style="3" customWidth="1"/>
    <col min="6650" max="6650" width="12.7109375" style="3" customWidth="1"/>
    <col min="6651" max="6651" width="46.28515625" style="3" customWidth="1"/>
    <col min="6652" max="6652" width="9.28515625" style="3" customWidth="1"/>
    <col min="6653" max="6653" width="8.42578125" style="3" customWidth="1"/>
    <col min="6654" max="6654" width="11.7109375" style="3" customWidth="1"/>
    <col min="6655" max="6655" width="9.140625" style="3" customWidth="1"/>
    <col min="6656" max="6656" width="12.28515625" style="3" customWidth="1"/>
    <col min="6657" max="6658" width="10.42578125" style="3" customWidth="1"/>
    <col min="6659" max="6659" width="8.140625" style="3" customWidth="1"/>
    <col min="6660" max="6660" width="9.5703125" style="3" customWidth="1"/>
    <col min="6661" max="6661" width="12" style="3" customWidth="1"/>
    <col min="6662" max="6662" width="1" style="3" customWidth="1"/>
    <col min="6663" max="6663" width="11.140625" style="3" bestFit="1" customWidth="1"/>
    <col min="6664" max="6904" width="9.140625" style="3"/>
    <col min="6905" max="6905" width="4.85546875" style="3" customWidth="1"/>
    <col min="6906" max="6906" width="12.7109375" style="3" customWidth="1"/>
    <col min="6907" max="6907" width="46.28515625" style="3" customWidth="1"/>
    <col min="6908" max="6908" width="9.28515625" style="3" customWidth="1"/>
    <col min="6909" max="6909" width="8.42578125" style="3" customWidth="1"/>
    <col min="6910" max="6910" width="11.7109375" style="3" customWidth="1"/>
    <col min="6911" max="6911" width="9.140625" style="3" customWidth="1"/>
    <col min="6912" max="6912" width="12.28515625" style="3" customWidth="1"/>
    <col min="6913" max="6914" width="10.42578125" style="3" customWidth="1"/>
    <col min="6915" max="6915" width="8.140625" style="3" customWidth="1"/>
    <col min="6916" max="6916" width="9.5703125" style="3" customWidth="1"/>
    <col min="6917" max="6917" width="12" style="3" customWidth="1"/>
    <col min="6918" max="6918" width="1" style="3" customWidth="1"/>
    <col min="6919" max="6919" width="11.140625" style="3" bestFit="1" customWidth="1"/>
    <col min="6920" max="7160" width="9.140625" style="3"/>
    <col min="7161" max="7161" width="4.85546875" style="3" customWidth="1"/>
    <col min="7162" max="7162" width="12.7109375" style="3" customWidth="1"/>
    <col min="7163" max="7163" width="46.28515625" style="3" customWidth="1"/>
    <col min="7164" max="7164" width="9.28515625" style="3" customWidth="1"/>
    <col min="7165" max="7165" width="8.42578125" style="3" customWidth="1"/>
    <col min="7166" max="7166" width="11.7109375" style="3" customWidth="1"/>
    <col min="7167" max="7167" width="9.140625" style="3" customWidth="1"/>
    <col min="7168" max="7168" width="12.28515625" style="3" customWidth="1"/>
    <col min="7169" max="7170" width="10.42578125" style="3" customWidth="1"/>
    <col min="7171" max="7171" width="8.140625" style="3" customWidth="1"/>
    <col min="7172" max="7172" width="9.5703125" style="3" customWidth="1"/>
    <col min="7173" max="7173" width="12" style="3" customWidth="1"/>
    <col min="7174" max="7174" width="1" style="3" customWidth="1"/>
    <col min="7175" max="7175" width="11.140625" style="3" bestFit="1" customWidth="1"/>
    <col min="7176" max="7416" width="9.140625" style="3"/>
    <col min="7417" max="7417" width="4.85546875" style="3" customWidth="1"/>
    <col min="7418" max="7418" width="12.7109375" style="3" customWidth="1"/>
    <col min="7419" max="7419" width="46.28515625" style="3" customWidth="1"/>
    <col min="7420" max="7420" width="9.28515625" style="3" customWidth="1"/>
    <col min="7421" max="7421" width="8.42578125" style="3" customWidth="1"/>
    <col min="7422" max="7422" width="11.7109375" style="3" customWidth="1"/>
    <col min="7423" max="7423" width="9.140625" style="3" customWidth="1"/>
    <col min="7424" max="7424" width="12.28515625" style="3" customWidth="1"/>
    <col min="7425" max="7426" width="10.42578125" style="3" customWidth="1"/>
    <col min="7427" max="7427" width="8.140625" style="3" customWidth="1"/>
    <col min="7428" max="7428" width="9.5703125" style="3" customWidth="1"/>
    <col min="7429" max="7429" width="12" style="3" customWidth="1"/>
    <col min="7430" max="7430" width="1" style="3" customWidth="1"/>
    <col min="7431" max="7431" width="11.140625" style="3" bestFit="1" customWidth="1"/>
    <col min="7432" max="7672" width="9.140625" style="3"/>
    <col min="7673" max="7673" width="4.85546875" style="3" customWidth="1"/>
    <col min="7674" max="7674" width="12.7109375" style="3" customWidth="1"/>
    <col min="7675" max="7675" width="46.28515625" style="3" customWidth="1"/>
    <col min="7676" max="7676" width="9.28515625" style="3" customWidth="1"/>
    <col min="7677" max="7677" width="8.42578125" style="3" customWidth="1"/>
    <col min="7678" max="7678" width="11.7109375" style="3" customWidth="1"/>
    <col min="7679" max="7679" width="9.140625" style="3" customWidth="1"/>
    <col min="7680" max="7680" width="12.28515625" style="3" customWidth="1"/>
    <col min="7681" max="7682" width="10.42578125" style="3" customWidth="1"/>
    <col min="7683" max="7683" width="8.140625" style="3" customWidth="1"/>
    <col min="7684" max="7684" width="9.5703125" style="3" customWidth="1"/>
    <col min="7685" max="7685" width="12" style="3" customWidth="1"/>
    <col min="7686" max="7686" width="1" style="3" customWidth="1"/>
    <col min="7687" max="7687" width="11.140625" style="3" bestFit="1" customWidth="1"/>
    <col min="7688" max="7928" width="9.140625" style="3"/>
    <col min="7929" max="7929" width="4.85546875" style="3" customWidth="1"/>
    <col min="7930" max="7930" width="12.7109375" style="3" customWidth="1"/>
    <col min="7931" max="7931" width="46.28515625" style="3" customWidth="1"/>
    <col min="7932" max="7932" width="9.28515625" style="3" customWidth="1"/>
    <col min="7933" max="7933" width="8.42578125" style="3" customWidth="1"/>
    <col min="7934" max="7934" width="11.7109375" style="3" customWidth="1"/>
    <col min="7935" max="7935" width="9.140625" style="3" customWidth="1"/>
    <col min="7936" max="7936" width="12.28515625" style="3" customWidth="1"/>
    <col min="7937" max="7938" width="10.42578125" style="3" customWidth="1"/>
    <col min="7939" max="7939" width="8.140625" style="3" customWidth="1"/>
    <col min="7940" max="7940" width="9.5703125" style="3" customWidth="1"/>
    <col min="7941" max="7941" width="12" style="3" customWidth="1"/>
    <col min="7942" max="7942" width="1" style="3" customWidth="1"/>
    <col min="7943" max="7943" width="11.140625" style="3" bestFit="1" customWidth="1"/>
    <col min="7944" max="8184" width="9.140625" style="3"/>
    <col min="8185" max="8185" width="4.85546875" style="3" customWidth="1"/>
    <col min="8186" max="8186" width="12.7109375" style="3" customWidth="1"/>
    <col min="8187" max="8187" width="46.28515625" style="3" customWidth="1"/>
    <col min="8188" max="8188" width="9.28515625" style="3" customWidth="1"/>
    <col min="8189" max="8189" width="8.42578125" style="3" customWidth="1"/>
    <col min="8190" max="8190" width="11.7109375" style="3" customWidth="1"/>
    <col min="8191" max="8191" width="9.140625" style="3" customWidth="1"/>
    <col min="8192" max="8192" width="12.28515625" style="3" customWidth="1"/>
    <col min="8193" max="8194" width="10.42578125" style="3" customWidth="1"/>
    <col min="8195" max="8195" width="8.140625" style="3" customWidth="1"/>
    <col min="8196" max="8196" width="9.5703125" style="3" customWidth="1"/>
    <col min="8197" max="8197" width="12" style="3" customWidth="1"/>
    <col min="8198" max="8198" width="1" style="3" customWidth="1"/>
    <col min="8199" max="8199" width="11.140625" style="3" bestFit="1" customWidth="1"/>
    <col min="8200" max="8440" width="9.140625" style="3"/>
    <col min="8441" max="8441" width="4.85546875" style="3" customWidth="1"/>
    <col min="8442" max="8442" width="12.7109375" style="3" customWidth="1"/>
    <col min="8443" max="8443" width="46.28515625" style="3" customWidth="1"/>
    <col min="8444" max="8444" width="9.28515625" style="3" customWidth="1"/>
    <col min="8445" max="8445" width="8.42578125" style="3" customWidth="1"/>
    <col min="8446" max="8446" width="11.7109375" style="3" customWidth="1"/>
    <col min="8447" max="8447" width="9.140625" style="3" customWidth="1"/>
    <col min="8448" max="8448" width="12.28515625" style="3" customWidth="1"/>
    <col min="8449" max="8450" width="10.42578125" style="3" customWidth="1"/>
    <col min="8451" max="8451" width="8.140625" style="3" customWidth="1"/>
    <col min="8452" max="8452" width="9.5703125" style="3" customWidth="1"/>
    <col min="8453" max="8453" width="12" style="3" customWidth="1"/>
    <col min="8454" max="8454" width="1" style="3" customWidth="1"/>
    <col min="8455" max="8455" width="11.140625" style="3" bestFit="1" customWidth="1"/>
    <col min="8456" max="8696" width="9.140625" style="3"/>
    <col min="8697" max="8697" width="4.85546875" style="3" customWidth="1"/>
    <col min="8698" max="8698" width="12.7109375" style="3" customWidth="1"/>
    <col min="8699" max="8699" width="46.28515625" style="3" customWidth="1"/>
    <col min="8700" max="8700" width="9.28515625" style="3" customWidth="1"/>
    <col min="8701" max="8701" width="8.42578125" style="3" customWidth="1"/>
    <col min="8702" max="8702" width="11.7109375" style="3" customWidth="1"/>
    <col min="8703" max="8703" width="9.140625" style="3" customWidth="1"/>
    <col min="8704" max="8704" width="12.28515625" style="3" customWidth="1"/>
    <col min="8705" max="8706" width="10.42578125" style="3" customWidth="1"/>
    <col min="8707" max="8707" width="8.140625" style="3" customWidth="1"/>
    <col min="8708" max="8708" width="9.5703125" style="3" customWidth="1"/>
    <col min="8709" max="8709" width="12" style="3" customWidth="1"/>
    <col min="8710" max="8710" width="1" style="3" customWidth="1"/>
    <col min="8711" max="8711" width="11.140625" style="3" bestFit="1" customWidth="1"/>
    <col min="8712" max="8952" width="9.140625" style="3"/>
    <col min="8953" max="8953" width="4.85546875" style="3" customWidth="1"/>
    <col min="8954" max="8954" width="12.7109375" style="3" customWidth="1"/>
    <col min="8955" max="8955" width="46.28515625" style="3" customWidth="1"/>
    <col min="8956" max="8956" width="9.28515625" style="3" customWidth="1"/>
    <col min="8957" max="8957" width="8.42578125" style="3" customWidth="1"/>
    <col min="8958" max="8958" width="11.7109375" style="3" customWidth="1"/>
    <col min="8959" max="8959" width="9.140625" style="3" customWidth="1"/>
    <col min="8960" max="8960" width="12.28515625" style="3" customWidth="1"/>
    <col min="8961" max="8962" width="10.42578125" style="3" customWidth="1"/>
    <col min="8963" max="8963" width="8.140625" style="3" customWidth="1"/>
    <col min="8964" max="8964" width="9.5703125" style="3" customWidth="1"/>
    <col min="8965" max="8965" width="12" style="3" customWidth="1"/>
    <col min="8966" max="8966" width="1" style="3" customWidth="1"/>
    <col min="8967" max="8967" width="11.140625" style="3" bestFit="1" customWidth="1"/>
    <col min="8968" max="9208" width="9.140625" style="3"/>
    <col min="9209" max="9209" width="4.85546875" style="3" customWidth="1"/>
    <col min="9210" max="9210" width="12.7109375" style="3" customWidth="1"/>
    <col min="9211" max="9211" width="46.28515625" style="3" customWidth="1"/>
    <col min="9212" max="9212" width="9.28515625" style="3" customWidth="1"/>
    <col min="9213" max="9213" width="8.42578125" style="3" customWidth="1"/>
    <col min="9214" max="9214" width="11.7109375" style="3" customWidth="1"/>
    <col min="9215" max="9215" width="9.140625" style="3" customWidth="1"/>
    <col min="9216" max="9216" width="12.28515625" style="3" customWidth="1"/>
    <col min="9217" max="9218" width="10.42578125" style="3" customWidth="1"/>
    <col min="9219" max="9219" width="8.140625" style="3" customWidth="1"/>
    <col min="9220" max="9220" width="9.5703125" style="3" customWidth="1"/>
    <col min="9221" max="9221" width="12" style="3" customWidth="1"/>
    <col min="9222" max="9222" width="1" style="3" customWidth="1"/>
    <col min="9223" max="9223" width="11.140625" style="3" bestFit="1" customWidth="1"/>
    <col min="9224" max="9464" width="9.140625" style="3"/>
    <col min="9465" max="9465" width="4.85546875" style="3" customWidth="1"/>
    <col min="9466" max="9466" width="12.7109375" style="3" customWidth="1"/>
    <col min="9467" max="9467" width="46.28515625" style="3" customWidth="1"/>
    <col min="9468" max="9468" width="9.28515625" style="3" customWidth="1"/>
    <col min="9469" max="9469" width="8.42578125" style="3" customWidth="1"/>
    <col min="9470" max="9470" width="11.7109375" style="3" customWidth="1"/>
    <col min="9471" max="9471" width="9.140625" style="3" customWidth="1"/>
    <col min="9472" max="9472" width="12.28515625" style="3" customWidth="1"/>
    <col min="9473" max="9474" width="10.42578125" style="3" customWidth="1"/>
    <col min="9475" max="9475" width="8.140625" style="3" customWidth="1"/>
    <col min="9476" max="9476" width="9.5703125" style="3" customWidth="1"/>
    <col min="9477" max="9477" width="12" style="3" customWidth="1"/>
    <col min="9478" max="9478" width="1" style="3" customWidth="1"/>
    <col min="9479" max="9479" width="11.140625" style="3" bestFit="1" customWidth="1"/>
    <col min="9480" max="9720" width="9.140625" style="3"/>
    <col min="9721" max="9721" width="4.85546875" style="3" customWidth="1"/>
    <col min="9722" max="9722" width="12.7109375" style="3" customWidth="1"/>
    <col min="9723" max="9723" width="46.28515625" style="3" customWidth="1"/>
    <col min="9724" max="9724" width="9.28515625" style="3" customWidth="1"/>
    <col min="9725" max="9725" width="8.42578125" style="3" customWidth="1"/>
    <col min="9726" max="9726" width="11.7109375" style="3" customWidth="1"/>
    <col min="9727" max="9727" width="9.140625" style="3" customWidth="1"/>
    <col min="9728" max="9728" width="12.28515625" style="3" customWidth="1"/>
    <col min="9729" max="9730" width="10.42578125" style="3" customWidth="1"/>
    <col min="9731" max="9731" width="8.140625" style="3" customWidth="1"/>
    <col min="9732" max="9732" width="9.5703125" style="3" customWidth="1"/>
    <col min="9733" max="9733" width="12" style="3" customWidth="1"/>
    <col min="9734" max="9734" width="1" style="3" customWidth="1"/>
    <col min="9735" max="9735" width="11.140625" style="3" bestFit="1" customWidth="1"/>
    <col min="9736" max="9976" width="9.140625" style="3"/>
    <col min="9977" max="9977" width="4.85546875" style="3" customWidth="1"/>
    <col min="9978" max="9978" width="12.7109375" style="3" customWidth="1"/>
    <col min="9979" max="9979" width="46.28515625" style="3" customWidth="1"/>
    <col min="9980" max="9980" width="9.28515625" style="3" customWidth="1"/>
    <col min="9981" max="9981" width="8.42578125" style="3" customWidth="1"/>
    <col min="9982" max="9982" width="11.7109375" style="3" customWidth="1"/>
    <col min="9983" max="9983" width="9.140625" style="3" customWidth="1"/>
    <col min="9984" max="9984" width="12.28515625" style="3" customWidth="1"/>
    <col min="9985" max="9986" width="10.42578125" style="3" customWidth="1"/>
    <col min="9987" max="9987" width="8.140625" style="3" customWidth="1"/>
    <col min="9988" max="9988" width="9.5703125" style="3" customWidth="1"/>
    <col min="9989" max="9989" width="12" style="3" customWidth="1"/>
    <col min="9990" max="9990" width="1" style="3" customWidth="1"/>
    <col min="9991" max="9991" width="11.140625" style="3" bestFit="1" customWidth="1"/>
    <col min="9992" max="10232" width="9.140625" style="3"/>
    <col min="10233" max="10233" width="4.85546875" style="3" customWidth="1"/>
    <col min="10234" max="10234" width="12.7109375" style="3" customWidth="1"/>
    <col min="10235" max="10235" width="46.28515625" style="3" customWidth="1"/>
    <col min="10236" max="10236" width="9.28515625" style="3" customWidth="1"/>
    <col min="10237" max="10237" width="8.42578125" style="3" customWidth="1"/>
    <col min="10238" max="10238" width="11.7109375" style="3" customWidth="1"/>
    <col min="10239" max="10239" width="9.140625" style="3" customWidth="1"/>
    <col min="10240" max="10240" width="12.28515625" style="3" customWidth="1"/>
    <col min="10241" max="10242" width="10.42578125" style="3" customWidth="1"/>
    <col min="10243" max="10243" width="8.140625" style="3" customWidth="1"/>
    <col min="10244" max="10244" width="9.5703125" style="3" customWidth="1"/>
    <col min="10245" max="10245" width="12" style="3" customWidth="1"/>
    <col min="10246" max="10246" width="1" style="3" customWidth="1"/>
    <col min="10247" max="10247" width="11.140625" style="3" bestFit="1" customWidth="1"/>
    <col min="10248" max="10488" width="9.140625" style="3"/>
    <col min="10489" max="10489" width="4.85546875" style="3" customWidth="1"/>
    <col min="10490" max="10490" width="12.7109375" style="3" customWidth="1"/>
    <col min="10491" max="10491" width="46.28515625" style="3" customWidth="1"/>
    <col min="10492" max="10492" width="9.28515625" style="3" customWidth="1"/>
    <col min="10493" max="10493" width="8.42578125" style="3" customWidth="1"/>
    <col min="10494" max="10494" width="11.7109375" style="3" customWidth="1"/>
    <col min="10495" max="10495" width="9.140625" style="3" customWidth="1"/>
    <col min="10496" max="10496" width="12.28515625" style="3" customWidth="1"/>
    <col min="10497" max="10498" width="10.42578125" style="3" customWidth="1"/>
    <col min="10499" max="10499" width="8.140625" style="3" customWidth="1"/>
    <col min="10500" max="10500" width="9.5703125" style="3" customWidth="1"/>
    <col min="10501" max="10501" width="12" style="3" customWidth="1"/>
    <col min="10502" max="10502" width="1" style="3" customWidth="1"/>
    <col min="10503" max="10503" width="11.140625" style="3" bestFit="1" customWidth="1"/>
    <col min="10504" max="10744" width="9.140625" style="3"/>
    <col min="10745" max="10745" width="4.85546875" style="3" customWidth="1"/>
    <col min="10746" max="10746" width="12.7109375" style="3" customWidth="1"/>
    <col min="10747" max="10747" width="46.28515625" style="3" customWidth="1"/>
    <col min="10748" max="10748" width="9.28515625" style="3" customWidth="1"/>
    <col min="10749" max="10749" width="8.42578125" style="3" customWidth="1"/>
    <col min="10750" max="10750" width="11.7109375" style="3" customWidth="1"/>
    <col min="10751" max="10751" width="9.140625" style="3" customWidth="1"/>
    <col min="10752" max="10752" width="12.28515625" style="3" customWidth="1"/>
    <col min="10753" max="10754" width="10.42578125" style="3" customWidth="1"/>
    <col min="10755" max="10755" width="8.140625" style="3" customWidth="1"/>
    <col min="10756" max="10756" width="9.5703125" style="3" customWidth="1"/>
    <col min="10757" max="10757" width="12" style="3" customWidth="1"/>
    <col min="10758" max="10758" width="1" style="3" customWidth="1"/>
    <col min="10759" max="10759" width="11.140625" style="3" bestFit="1" customWidth="1"/>
    <col min="10760" max="11000" width="9.140625" style="3"/>
    <col min="11001" max="11001" width="4.85546875" style="3" customWidth="1"/>
    <col min="11002" max="11002" width="12.7109375" style="3" customWidth="1"/>
    <col min="11003" max="11003" width="46.28515625" style="3" customWidth="1"/>
    <col min="11004" max="11004" width="9.28515625" style="3" customWidth="1"/>
    <col min="11005" max="11005" width="8.42578125" style="3" customWidth="1"/>
    <col min="11006" max="11006" width="11.7109375" style="3" customWidth="1"/>
    <col min="11007" max="11007" width="9.140625" style="3" customWidth="1"/>
    <col min="11008" max="11008" width="12.28515625" style="3" customWidth="1"/>
    <col min="11009" max="11010" width="10.42578125" style="3" customWidth="1"/>
    <col min="11011" max="11011" width="8.140625" style="3" customWidth="1"/>
    <col min="11012" max="11012" width="9.5703125" style="3" customWidth="1"/>
    <col min="11013" max="11013" width="12" style="3" customWidth="1"/>
    <col min="11014" max="11014" width="1" style="3" customWidth="1"/>
    <col min="11015" max="11015" width="11.140625" style="3" bestFit="1" customWidth="1"/>
    <col min="11016" max="11256" width="9.140625" style="3"/>
    <col min="11257" max="11257" width="4.85546875" style="3" customWidth="1"/>
    <col min="11258" max="11258" width="12.7109375" style="3" customWidth="1"/>
    <col min="11259" max="11259" width="46.28515625" style="3" customWidth="1"/>
    <col min="11260" max="11260" width="9.28515625" style="3" customWidth="1"/>
    <col min="11261" max="11261" width="8.42578125" style="3" customWidth="1"/>
    <col min="11262" max="11262" width="11.7109375" style="3" customWidth="1"/>
    <col min="11263" max="11263" width="9.140625" style="3" customWidth="1"/>
    <col min="11264" max="11264" width="12.28515625" style="3" customWidth="1"/>
    <col min="11265" max="11266" width="10.42578125" style="3" customWidth="1"/>
    <col min="11267" max="11267" width="8.140625" style="3" customWidth="1"/>
    <col min="11268" max="11268" width="9.5703125" style="3" customWidth="1"/>
    <col min="11269" max="11269" width="12" style="3" customWidth="1"/>
    <col min="11270" max="11270" width="1" style="3" customWidth="1"/>
    <col min="11271" max="11271" width="11.140625" style="3" bestFit="1" customWidth="1"/>
    <col min="11272" max="11512" width="9.140625" style="3"/>
    <col min="11513" max="11513" width="4.85546875" style="3" customWidth="1"/>
    <col min="11514" max="11514" width="12.7109375" style="3" customWidth="1"/>
    <col min="11515" max="11515" width="46.28515625" style="3" customWidth="1"/>
    <col min="11516" max="11516" width="9.28515625" style="3" customWidth="1"/>
    <col min="11517" max="11517" width="8.42578125" style="3" customWidth="1"/>
    <col min="11518" max="11518" width="11.7109375" style="3" customWidth="1"/>
    <col min="11519" max="11519" width="9.140625" style="3" customWidth="1"/>
    <col min="11520" max="11520" width="12.28515625" style="3" customWidth="1"/>
    <col min="11521" max="11522" width="10.42578125" style="3" customWidth="1"/>
    <col min="11523" max="11523" width="8.140625" style="3" customWidth="1"/>
    <col min="11524" max="11524" width="9.5703125" style="3" customWidth="1"/>
    <col min="11525" max="11525" width="12" style="3" customWidth="1"/>
    <col min="11526" max="11526" width="1" style="3" customWidth="1"/>
    <col min="11527" max="11527" width="11.140625" style="3" bestFit="1" customWidth="1"/>
    <col min="11528" max="11768" width="9.140625" style="3"/>
    <col min="11769" max="11769" width="4.85546875" style="3" customWidth="1"/>
    <col min="11770" max="11770" width="12.7109375" style="3" customWidth="1"/>
    <col min="11771" max="11771" width="46.28515625" style="3" customWidth="1"/>
    <col min="11772" max="11772" width="9.28515625" style="3" customWidth="1"/>
    <col min="11773" max="11773" width="8.42578125" style="3" customWidth="1"/>
    <col min="11774" max="11774" width="11.7109375" style="3" customWidth="1"/>
    <col min="11775" max="11775" width="9.140625" style="3" customWidth="1"/>
    <col min="11776" max="11776" width="12.28515625" style="3" customWidth="1"/>
    <col min="11777" max="11778" width="10.42578125" style="3" customWidth="1"/>
    <col min="11779" max="11779" width="8.140625" style="3" customWidth="1"/>
    <col min="11780" max="11780" width="9.5703125" style="3" customWidth="1"/>
    <col min="11781" max="11781" width="12" style="3" customWidth="1"/>
    <col min="11782" max="11782" width="1" style="3" customWidth="1"/>
    <col min="11783" max="11783" width="11.140625" style="3" bestFit="1" customWidth="1"/>
    <col min="11784" max="12024" width="9.140625" style="3"/>
    <col min="12025" max="12025" width="4.85546875" style="3" customWidth="1"/>
    <col min="12026" max="12026" width="12.7109375" style="3" customWidth="1"/>
    <col min="12027" max="12027" width="46.28515625" style="3" customWidth="1"/>
    <col min="12028" max="12028" width="9.28515625" style="3" customWidth="1"/>
    <col min="12029" max="12029" width="8.42578125" style="3" customWidth="1"/>
    <col min="12030" max="12030" width="11.7109375" style="3" customWidth="1"/>
    <col min="12031" max="12031" width="9.140625" style="3" customWidth="1"/>
    <col min="12032" max="12032" width="12.28515625" style="3" customWidth="1"/>
    <col min="12033" max="12034" width="10.42578125" style="3" customWidth="1"/>
    <col min="12035" max="12035" width="8.140625" style="3" customWidth="1"/>
    <col min="12036" max="12036" width="9.5703125" style="3" customWidth="1"/>
    <col min="12037" max="12037" width="12" style="3" customWidth="1"/>
    <col min="12038" max="12038" width="1" style="3" customWidth="1"/>
    <col min="12039" max="12039" width="11.140625" style="3" bestFit="1" customWidth="1"/>
    <col min="12040" max="12280" width="9.140625" style="3"/>
    <col min="12281" max="12281" width="4.85546875" style="3" customWidth="1"/>
    <col min="12282" max="12282" width="12.7109375" style="3" customWidth="1"/>
    <col min="12283" max="12283" width="46.28515625" style="3" customWidth="1"/>
    <col min="12284" max="12284" width="9.28515625" style="3" customWidth="1"/>
    <col min="12285" max="12285" width="8.42578125" style="3" customWidth="1"/>
    <col min="12286" max="12286" width="11.7109375" style="3" customWidth="1"/>
    <col min="12287" max="12287" width="9.140625" style="3" customWidth="1"/>
    <col min="12288" max="12288" width="12.28515625" style="3" customWidth="1"/>
    <col min="12289" max="12290" width="10.42578125" style="3" customWidth="1"/>
    <col min="12291" max="12291" width="8.140625" style="3" customWidth="1"/>
    <col min="12292" max="12292" width="9.5703125" style="3" customWidth="1"/>
    <col min="12293" max="12293" width="12" style="3" customWidth="1"/>
    <col min="12294" max="12294" width="1" style="3" customWidth="1"/>
    <col min="12295" max="12295" width="11.140625" style="3" bestFit="1" customWidth="1"/>
    <col min="12296" max="12536" width="9.140625" style="3"/>
    <col min="12537" max="12537" width="4.85546875" style="3" customWidth="1"/>
    <col min="12538" max="12538" width="12.7109375" style="3" customWidth="1"/>
    <col min="12539" max="12539" width="46.28515625" style="3" customWidth="1"/>
    <col min="12540" max="12540" width="9.28515625" style="3" customWidth="1"/>
    <col min="12541" max="12541" width="8.42578125" style="3" customWidth="1"/>
    <col min="12542" max="12542" width="11.7109375" style="3" customWidth="1"/>
    <col min="12543" max="12543" width="9.140625" style="3" customWidth="1"/>
    <col min="12544" max="12544" width="12.28515625" style="3" customWidth="1"/>
    <col min="12545" max="12546" width="10.42578125" style="3" customWidth="1"/>
    <col min="12547" max="12547" width="8.140625" style="3" customWidth="1"/>
    <col min="12548" max="12548" width="9.5703125" style="3" customWidth="1"/>
    <col min="12549" max="12549" width="12" style="3" customWidth="1"/>
    <col min="12550" max="12550" width="1" style="3" customWidth="1"/>
    <col min="12551" max="12551" width="11.140625" style="3" bestFit="1" customWidth="1"/>
    <col min="12552" max="12792" width="9.140625" style="3"/>
    <col min="12793" max="12793" width="4.85546875" style="3" customWidth="1"/>
    <col min="12794" max="12794" width="12.7109375" style="3" customWidth="1"/>
    <col min="12795" max="12795" width="46.28515625" style="3" customWidth="1"/>
    <col min="12796" max="12796" width="9.28515625" style="3" customWidth="1"/>
    <col min="12797" max="12797" width="8.42578125" style="3" customWidth="1"/>
    <col min="12798" max="12798" width="11.7109375" style="3" customWidth="1"/>
    <col min="12799" max="12799" width="9.140625" style="3" customWidth="1"/>
    <col min="12800" max="12800" width="12.28515625" style="3" customWidth="1"/>
    <col min="12801" max="12802" width="10.42578125" style="3" customWidth="1"/>
    <col min="12803" max="12803" width="8.140625" style="3" customWidth="1"/>
    <col min="12804" max="12804" width="9.5703125" style="3" customWidth="1"/>
    <col min="12805" max="12805" width="12" style="3" customWidth="1"/>
    <col min="12806" max="12806" width="1" style="3" customWidth="1"/>
    <col min="12807" max="12807" width="11.140625" style="3" bestFit="1" customWidth="1"/>
    <col min="12808" max="13048" width="9.140625" style="3"/>
    <col min="13049" max="13049" width="4.85546875" style="3" customWidth="1"/>
    <col min="13050" max="13050" width="12.7109375" style="3" customWidth="1"/>
    <col min="13051" max="13051" width="46.28515625" style="3" customWidth="1"/>
    <col min="13052" max="13052" width="9.28515625" style="3" customWidth="1"/>
    <col min="13053" max="13053" width="8.42578125" style="3" customWidth="1"/>
    <col min="13054" max="13054" width="11.7109375" style="3" customWidth="1"/>
    <col min="13055" max="13055" width="9.140625" style="3" customWidth="1"/>
    <col min="13056" max="13056" width="12.28515625" style="3" customWidth="1"/>
    <col min="13057" max="13058" width="10.42578125" style="3" customWidth="1"/>
    <col min="13059" max="13059" width="8.140625" style="3" customWidth="1"/>
    <col min="13060" max="13060" width="9.5703125" style="3" customWidth="1"/>
    <col min="13061" max="13061" width="12" style="3" customWidth="1"/>
    <col min="13062" max="13062" width="1" style="3" customWidth="1"/>
    <col min="13063" max="13063" width="11.140625" style="3" bestFit="1" customWidth="1"/>
    <col min="13064" max="13304" width="9.140625" style="3"/>
    <col min="13305" max="13305" width="4.85546875" style="3" customWidth="1"/>
    <col min="13306" max="13306" width="12.7109375" style="3" customWidth="1"/>
    <col min="13307" max="13307" width="46.28515625" style="3" customWidth="1"/>
    <col min="13308" max="13308" width="9.28515625" style="3" customWidth="1"/>
    <col min="13309" max="13309" width="8.42578125" style="3" customWidth="1"/>
    <col min="13310" max="13310" width="11.7109375" style="3" customWidth="1"/>
    <col min="13311" max="13311" width="9.140625" style="3" customWidth="1"/>
    <col min="13312" max="13312" width="12.28515625" style="3" customWidth="1"/>
    <col min="13313" max="13314" width="10.42578125" style="3" customWidth="1"/>
    <col min="13315" max="13315" width="8.140625" style="3" customWidth="1"/>
    <col min="13316" max="13316" width="9.5703125" style="3" customWidth="1"/>
    <col min="13317" max="13317" width="12" style="3" customWidth="1"/>
    <col min="13318" max="13318" width="1" style="3" customWidth="1"/>
    <col min="13319" max="13319" width="11.140625" style="3" bestFit="1" customWidth="1"/>
    <col min="13320" max="13560" width="9.140625" style="3"/>
    <col min="13561" max="13561" width="4.85546875" style="3" customWidth="1"/>
    <col min="13562" max="13562" width="12.7109375" style="3" customWidth="1"/>
    <col min="13563" max="13563" width="46.28515625" style="3" customWidth="1"/>
    <col min="13564" max="13564" width="9.28515625" style="3" customWidth="1"/>
    <col min="13565" max="13565" width="8.42578125" style="3" customWidth="1"/>
    <col min="13566" max="13566" width="11.7109375" style="3" customWidth="1"/>
    <col min="13567" max="13567" width="9.140625" style="3" customWidth="1"/>
    <col min="13568" max="13568" width="12.28515625" style="3" customWidth="1"/>
    <col min="13569" max="13570" width="10.42578125" style="3" customWidth="1"/>
    <col min="13571" max="13571" width="8.140625" style="3" customWidth="1"/>
    <col min="13572" max="13572" width="9.5703125" style="3" customWidth="1"/>
    <col min="13573" max="13573" width="12" style="3" customWidth="1"/>
    <col min="13574" max="13574" width="1" style="3" customWidth="1"/>
    <col min="13575" max="13575" width="11.140625" style="3" bestFit="1" customWidth="1"/>
    <col min="13576" max="13816" width="9.140625" style="3"/>
    <col min="13817" max="13817" width="4.85546875" style="3" customWidth="1"/>
    <col min="13818" max="13818" width="12.7109375" style="3" customWidth="1"/>
    <col min="13819" max="13819" width="46.28515625" style="3" customWidth="1"/>
    <col min="13820" max="13820" width="9.28515625" style="3" customWidth="1"/>
    <col min="13821" max="13821" width="8.42578125" style="3" customWidth="1"/>
    <col min="13822" max="13822" width="11.7109375" style="3" customWidth="1"/>
    <col min="13823" max="13823" width="9.140625" style="3" customWidth="1"/>
    <col min="13824" max="13824" width="12.28515625" style="3" customWidth="1"/>
    <col min="13825" max="13826" width="10.42578125" style="3" customWidth="1"/>
    <col min="13827" max="13827" width="8.140625" style="3" customWidth="1"/>
    <col min="13828" max="13828" width="9.5703125" style="3" customWidth="1"/>
    <col min="13829" max="13829" width="12" style="3" customWidth="1"/>
    <col min="13830" max="13830" width="1" style="3" customWidth="1"/>
    <col min="13831" max="13831" width="11.140625" style="3" bestFit="1" customWidth="1"/>
    <col min="13832" max="14072" width="9.140625" style="3"/>
    <col min="14073" max="14073" width="4.85546875" style="3" customWidth="1"/>
    <col min="14074" max="14074" width="12.7109375" style="3" customWidth="1"/>
    <col min="14075" max="14075" width="46.28515625" style="3" customWidth="1"/>
    <col min="14076" max="14076" width="9.28515625" style="3" customWidth="1"/>
    <col min="14077" max="14077" width="8.42578125" style="3" customWidth="1"/>
    <col min="14078" max="14078" width="11.7109375" style="3" customWidth="1"/>
    <col min="14079" max="14079" width="9.140625" style="3" customWidth="1"/>
    <col min="14080" max="14080" width="12.28515625" style="3" customWidth="1"/>
    <col min="14081" max="14082" width="10.42578125" style="3" customWidth="1"/>
    <col min="14083" max="14083" width="8.140625" style="3" customWidth="1"/>
    <col min="14084" max="14084" width="9.5703125" style="3" customWidth="1"/>
    <col min="14085" max="14085" width="12" style="3" customWidth="1"/>
    <col min="14086" max="14086" width="1" style="3" customWidth="1"/>
    <col min="14087" max="14087" width="11.140625" style="3" bestFit="1" customWidth="1"/>
    <col min="14088" max="14328" width="9.140625" style="3"/>
    <col min="14329" max="14329" width="4.85546875" style="3" customWidth="1"/>
    <col min="14330" max="14330" width="12.7109375" style="3" customWidth="1"/>
    <col min="14331" max="14331" width="46.28515625" style="3" customWidth="1"/>
    <col min="14332" max="14332" width="9.28515625" style="3" customWidth="1"/>
    <col min="14333" max="14333" width="8.42578125" style="3" customWidth="1"/>
    <col min="14334" max="14334" width="11.7109375" style="3" customWidth="1"/>
    <col min="14335" max="14335" width="9.140625" style="3" customWidth="1"/>
    <col min="14336" max="14336" width="12.28515625" style="3" customWidth="1"/>
    <col min="14337" max="14338" width="10.42578125" style="3" customWidth="1"/>
    <col min="14339" max="14339" width="8.140625" style="3" customWidth="1"/>
    <col min="14340" max="14340" width="9.5703125" style="3" customWidth="1"/>
    <col min="14341" max="14341" width="12" style="3" customWidth="1"/>
    <col min="14342" max="14342" width="1" style="3" customWidth="1"/>
    <col min="14343" max="14343" width="11.140625" style="3" bestFit="1" customWidth="1"/>
    <col min="14344" max="14584" width="9.140625" style="3"/>
    <col min="14585" max="14585" width="4.85546875" style="3" customWidth="1"/>
    <col min="14586" max="14586" width="12.7109375" style="3" customWidth="1"/>
    <col min="14587" max="14587" width="46.28515625" style="3" customWidth="1"/>
    <col min="14588" max="14588" width="9.28515625" style="3" customWidth="1"/>
    <col min="14589" max="14589" width="8.42578125" style="3" customWidth="1"/>
    <col min="14590" max="14590" width="11.7109375" style="3" customWidth="1"/>
    <col min="14591" max="14591" width="9.140625" style="3" customWidth="1"/>
    <col min="14592" max="14592" width="12.28515625" style="3" customWidth="1"/>
    <col min="14593" max="14594" width="10.42578125" style="3" customWidth="1"/>
    <col min="14595" max="14595" width="8.140625" style="3" customWidth="1"/>
    <col min="14596" max="14596" width="9.5703125" style="3" customWidth="1"/>
    <col min="14597" max="14597" width="12" style="3" customWidth="1"/>
    <col min="14598" max="14598" width="1" style="3" customWidth="1"/>
    <col min="14599" max="14599" width="11.140625" style="3" bestFit="1" customWidth="1"/>
    <col min="14600" max="14840" width="9.140625" style="3"/>
    <col min="14841" max="14841" width="4.85546875" style="3" customWidth="1"/>
    <col min="14842" max="14842" width="12.7109375" style="3" customWidth="1"/>
    <col min="14843" max="14843" width="46.28515625" style="3" customWidth="1"/>
    <col min="14844" max="14844" width="9.28515625" style="3" customWidth="1"/>
    <col min="14845" max="14845" width="8.42578125" style="3" customWidth="1"/>
    <col min="14846" max="14846" width="11.7109375" style="3" customWidth="1"/>
    <col min="14847" max="14847" width="9.140625" style="3" customWidth="1"/>
    <col min="14848" max="14848" width="12.28515625" style="3" customWidth="1"/>
    <col min="14849" max="14850" width="10.42578125" style="3" customWidth="1"/>
    <col min="14851" max="14851" width="8.140625" style="3" customWidth="1"/>
    <col min="14852" max="14852" width="9.5703125" style="3" customWidth="1"/>
    <col min="14853" max="14853" width="12" style="3" customWidth="1"/>
    <col min="14854" max="14854" width="1" style="3" customWidth="1"/>
    <col min="14855" max="14855" width="11.140625" style="3" bestFit="1" customWidth="1"/>
    <col min="14856" max="15096" width="9.140625" style="3"/>
    <col min="15097" max="15097" width="4.85546875" style="3" customWidth="1"/>
    <col min="15098" max="15098" width="12.7109375" style="3" customWidth="1"/>
    <col min="15099" max="15099" width="46.28515625" style="3" customWidth="1"/>
    <col min="15100" max="15100" width="9.28515625" style="3" customWidth="1"/>
    <col min="15101" max="15101" width="8.42578125" style="3" customWidth="1"/>
    <col min="15102" max="15102" width="11.7109375" style="3" customWidth="1"/>
    <col min="15103" max="15103" width="9.140625" style="3" customWidth="1"/>
    <col min="15104" max="15104" width="12.28515625" style="3" customWidth="1"/>
    <col min="15105" max="15106" width="10.42578125" style="3" customWidth="1"/>
    <col min="15107" max="15107" width="8.140625" style="3" customWidth="1"/>
    <col min="15108" max="15108" width="9.5703125" style="3" customWidth="1"/>
    <col min="15109" max="15109" width="12" style="3" customWidth="1"/>
    <col min="15110" max="15110" width="1" style="3" customWidth="1"/>
    <col min="15111" max="15111" width="11.140625" style="3" bestFit="1" customWidth="1"/>
    <col min="15112" max="15352" width="9.140625" style="3"/>
    <col min="15353" max="15353" width="4.85546875" style="3" customWidth="1"/>
    <col min="15354" max="15354" width="12.7109375" style="3" customWidth="1"/>
    <col min="15355" max="15355" width="46.28515625" style="3" customWidth="1"/>
    <col min="15356" max="15356" width="9.28515625" style="3" customWidth="1"/>
    <col min="15357" max="15357" width="8.42578125" style="3" customWidth="1"/>
    <col min="15358" max="15358" width="11.7109375" style="3" customWidth="1"/>
    <col min="15359" max="15359" width="9.140625" style="3" customWidth="1"/>
    <col min="15360" max="15360" width="12.28515625" style="3" customWidth="1"/>
    <col min="15361" max="15362" width="10.42578125" style="3" customWidth="1"/>
    <col min="15363" max="15363" width="8.140625" style="3" customWidth="1"/>
    <col min="15364" max="15364" width="9.5703125" style="3" customWidth="1"/>
    <col min="15365" max="15365" width="12" style="3" customWidth="1"/>
    <col min="15366" max="15366" width="1" style="3" customWidth="1"/>
    <col min="15367" max="15367" width="11.140625" style="3" bestFit="1" customWidth="1"/>
    <col min="15368" max="15608" width="9.140625" style="3"/>
    <col min="15609" max="15609" width="4.85546875" style="3" customWidth="1"/>
    <col min="15610" max="15610" width="12.7109375" style="3" customWidth="1"/>
    <col min="15611" max="15611" width="46.28515625" style="3" customWidth="1"/>
    <col min="15612" max="15612" width="9.28515625" style="3" customWidth="1"/>
    <col min="15613" max="15613" width="8.42578125" style="3" customWidth="1"/>
    <col min="15614" max="15614" width="11.7109375" style="3" customWidth="1"/>
    <col min="15615" max="15615" width="9.140625" style="3" customWidth="1"/>
    <col min="15616" max="15616" width="12.28515625" style="3" customWidth="1"/>
    <col min="15617" max="15618" width="10.42578125" style="3" customWidth="1"/>
    <col min="15619" max="15619" width="8.140625" style="3" customWidth="1"/>
    <col min="15620" max="15620" width="9.5703125" style="3" customWidth="1"/>
    <col min="15621" max="15621" width="12" style="3" customWidth="1"/>
    <col min="15622" max="15622" width="1" style="3" customWidth="1"/>
    <col min="15623" max="15623" width="11.140625" style="3" bestFit="1" customWidth="1"/>
    <col min="15624" max="15864" width="9.140625" style="3"/>
    <col min="15865" max="15865" width="4.85546875" style="3" customWidth="1"/>
    <col min="15866" max="15866" width="12.7109375" style="3" customWidth="1"/>
    <col min="15867" max="15867" width="46.28515625" style="3" customWidth="1"/>
    <col min="15868" max="15868" width="9.28515625" style="3" customWidth="1"/>
    <col min="15869" max="15869" width="8.42578125" style="3" customWidth="1"/>
    <col min="15870" max="15870" width="11.7109375" style="3" customWidth="1"/>
    <col min="15871" max="15871" width="9.140625" style="3" customWidth="1"/>
    <col min="15872" max="15872" width="12.28515625" style="3" customWidth="1"/>
    <col min="15873" max="15874" width="10.42578125" style="3" customWidth="1"/>
    <col min="15875" max="15875" width="8.140625" style="3" customWidth="1"/>
    <col min="15876" max="15876" width="9.5703125" style="3" customWidth="1"/>
    <col min="15877" max="15877" width="12" style="3" customWidth="1"/>
    <col min="15878" max="15878" width="1" style="3" customWidth="1"/>
    <col min="15879" max="15879" width="11.140625" style="3" bestFit="1" customWidth="1"/>
    <col min="15880" max="16120" width="9.140625" style="3"/>
    <col min="16121" max="16121" width="4.85546875" style="3" customWidth="1"/>
    <col min="16122" max="16122" width="12.7109375" style="3" customWidth="1"/>
    <col min="16123" max="16123" width="46.28515625" style="3" customWidth="1"/>
    <col min="16124" max="16124" width="9.28515625" style="3" customWidth="1"/>
    <col min="16125" max="16125" width="8.42578125" style="3" customWidth="1"/>
    <col min="16126" max="16126" width="11.7109375" style="3" customWidth="1"/>
    <col min="16127" max="16127" width="9.140625" style="3" customWidth="1"/>
    <col min="16128" max="16128" width="12.28515625" style="3" customWidth="1"/>
    <col min="16129" max="16130" width="10.42578125" style="3" customWidth="1"/>
    <col min="16131" max="16131" width="8.140625" style="3" customWidth="1"/>
    <col min="16132" max="16132" width="9.5703125" style="3" customWidth="1"/>
    <col min="16133" max="16133" width="12" style="3" customWidth="1"/>
    <col min="16134" max="16134" width="1" style="3" customWidth="1"/>
    <col min="16135" max="16135" width="11.140625" style="3" bestFit="1" customWidth="1"/>
    <col min="16136" max="16384" width="9.140625" style="3"/>
  </cols>
  <sheetData>
    <row r="1" spans="1:6" ht="15">
      <c r="A1" s="513" t="s">
        <v>451</v>
      </c>
      <c r="B1" s="513"/>
      <c r="C1" s="513"/>
      <c r="D1" s="513"/>
      <c r="E1" s="513"/>
      <c r="F1" s="513"/>
    </row>
    <row r="2" spans="1:6" ht="33" customHeight="1">
      <c r="A2" s="514" t="s">
        <v>228</v>
      </c>
      <c r="B2" s="515"/>
      <c r="C2" s="515"/>
      <c r="D2" s="515"/>
      <c r="E2" s="515"/>
      <c r="F2" s="515"/>
    </row>
    <row r="3" spans="1:6" ht="15">
      <c r="A3" s="511" t="s">
        <v>222</v>
      </c>
      <c r="B3" s="512"/>
      <c r="C3" s="512"/>
      <c r="D3" s="512"/>
      <c r="E3" s="512"/>
      <c r="F3" s="512"/>
    </row>
    <row r="4" spans="1:6" ht="15" customHeight="1">
      <c r="A4" s="516" t="s">
        <v>0</v>
      </c>
      <c r="B4" s="517" t="s">
        <v>8</v>
      </c>
      <c r="C4" s="517" t="s">
        <v>9</v>
      </c>
      <c r="D4" s="517" t="s">
        <v>10</v>
      </c>
      <c r="E4" s="518"/>
      <c r="F4" s="518"/>
    </row>
    <row r="5" spans="1:6" ht="15">
      <c r="A5" s="517"/>
      <c r="B5" s="517"/>
      <c r="C5" s="517"/>
      <c r="D5" s="517"/>
      <c r="E5" s="448" t="s">
        <v>12</v>
      </c>
      <c r="F5" s="46" t="s">
        <v>6</v>
      </c>
    </row>
    <row r="6" spans="1:6" ht="15">
      <c r="A6" s="449">
        <v>1</v>
      </c>
      <c r="B6" s="449">
        <v>2</v>
      </c>
      <c r="C6" s="449">
        <v>3</v>
      </c>
      <c r="D6" s="449">
        <v>4</v>
      </c>
      <c r="E6" s="448">
        <v>5</v>
      </c>
      <c r="F6" s="464">
        <v>6</v>
      </c>
    </row>
    <row r="7" spans="1:6" s="10" customFormat="1" ht="30">
      <c r="A7" s="465" t="s">
        <v>165</v>
      </c>
      <c r="B7" s="230" t="s">
        <v>206</v>
      </c>
      <c r="C7" s="231" t="s">
        <v>7</v>
      </c>
      <c r="D7" s="466">
        <v>0.14000000000000001</v>
      </c>
      <c r="E7" s="231"/>
      <c r="F7" s="233"/>
    </row>
    <row r="8" spans="1:6" s="10" customFormat="1" ht="15">
      <c r="A8" s="465"/>
      <c r="B8" s="234" t="s">
        <v>18</v>
      </c>
      <c r="C8" s="231"/>
      <c r="D8" s="233"/>
      <c r="E8" s="231"/>
      <c r="F8" s="233"/>
    </row>
    <row r="9" spans="1:6" s="10" customFormat="1" ht="15">
      <c r="A9" s="465"/>
      <c r="B9" s="235" t="s">
        <v>189</v>
      </c>
      <c r="C9" s="231" t="s">
        <v>7</v>
      </c>
      <c r="D9" s="237">
        <v>0.14000000000000001</v>
      </c>
      <c r="E9" s="233"/>
      <c r="F9" s="233"/>
    </row>
    <row r="10" spans="1:6" s="240" customFormat="1" ht="15">
      <c r="A10" s="465"/>
      <c r="B10" s="238" t="s">
        <v>190</v>
      </c>
      <c r="C10" s="231" t="s">
        <v>21</v>
      </c>
      <c r="D10" s="239">
        <v>0.51800000000000002</v>
      </c>
      <c r="E10" s="236"/>
      <c r="F10" s="233"/>
    </row>
    <row r="11" spans="1:6" s="240" customFormat="1" ht="15">
      <c r="A11" s="465"/>
      <c r="B11" s="238" t="s">
        <v>191</v>
      </c>
      <c r="C11" s="231" t="s">
        <v>21</v>
      </c>
      <c r="D11" s="239">
        <v>0.224</v>
      </c>
      <c r="E11" s="236"/>
      <c r="F11" s="233"/>
    </row>
    <row r="12" spans="1:6" s="240" customFormat="1" ht="15">
      <c r="A12" s="465"/>
      <c r="B12" s="238" t="s">
        <v>192</v>
      </c>
      <c r="C12" s="231" t="s">
        <v>21</v>
      </c>
      <c r="D12" s="239">
        <v>0.32200000000000001</v>
      </c>
      <c r="E12" s="233"/>
      <c r="F12" s="233"/>
    </row>
    <row r="13" spans="1:6" s="242" customFormat="1" ht="30">
      <c r="A13" s="120">
        <v>2</v>
      </c>
      <c r="B13" s="147" t="s">
        <v>267</v>
      </c>
      <c r="C13" s="120" t="s">
        <v>17</v>
      </c>
      <c r="D13" s="174">
        <v>80</v>
      </c>
      <c r="E13" s="120"/>
      <c r="F13" s="122"/>
    </row>
    <row r="14" spans="1:6" s="242" customFormat="1" ht="15">
      <c r="A14" s="120"/>
      <c r="B14" s="4" t="s">
        <v>18</v>
      </c>
      <c r="C14" s="120"/>
      <c r="D14" s="122"/>
      <c r="E14" s="120"/>
      <c r="F14" s="122"/>
    </row>
    <row r="15" spans="1:6" s="242" customFormat="1" ht="15">
      <c r="A15" s="120"/>
      <c r="B15" s="250" t="s">
        <v>207</v>
      </c>
      <c r="C15" s="120" t="s">
        <v>17</v>
      </c>
      <c r="D15" s="122">
        <v>79.84</v>
      </c>
      <c r="E15" s="176"/>
      <c r="F15" s="122"/>
    </row>
    <row r="16" spans="1:6" s="242" customFormat="1" ht="30">
      <c r="A16" s="120">
        <v>3</v>
      </c>
      <c r="B16" s="147" t="s">
        <v>208</v>
      </c>
      <c r="C16" s="120" t="s">
        <v>17</v>
      </c>
      <c r="D16" s="174">
        <v>36</v>
      </c>
      <c r="E16" s="120"/>
      <c r="F16" s="122"/>
    </row>
    <row r="17" spans="1:9" s="242" customFormat="1" ht="15">
      <c r="A17" s="120"/>
      <c r="B17" s="4" t="s">
        <v>18</v>
      </c>
      <c r="C17" s="120"/>
      <c r="D17" s="122"/>
      <c r="E17" s="120"/>
      <c r="F17" s="122"/>
    </row>
    <row r="18" spans="1:9" s="242" customFormat="1" ht="15">
      <c r="A18" s="120"/>
      <c r="B18" s="250" t="s">
        <v>207</v>
      </c>
      <c r="C18" s="120" t="s">
        <v>17</v>
      </c>
      <c r="D18" s="122">
        <v>35.93</v>
      </c>
      <c r="E18" s="176"/>
      <c r="F18" s="122"/>
    </row>
    <row r="19" spans="1:9" s="242" customFormat="1" ht="30">
      <c r="A19" s="467" t="s">
        <v>167</v>
      </c>
      <c r="B19" s="147" t="s">
        <v>209</v>
      </c>
      <c r="C19" s="120" t="s">
        <v>5</v>
      </c>
      <c r="D19" s="174">
        <v>42</v>
      </c>
      <c r="E19" s="120"/>
      <c r="F19" s="122"/>
    </row>
    <row r="20" spans="1:9" s="242" customFormat="1" ht="15">
      <c r="A20" s="467"/>
      <c r="B20" s="119" t="s">
        <v>200</v>
      </c>
      <c r="C20" s="120" t="s">
        <v>21</v>
      </c>
      <c r="D20" s="122">
        <v>10.54</v>
      </c>
      <c r="E20" s="176"/>
      <c r="F20" s="122"/>
    </row>
    <row r="21" spans="1:9" s="242" customFormat="1" ht="30">
      <c r="A21" s="467" t="s">
        <v>171</v>
      </c>
      <c r="B21" s="147" t="s">
        <v>210</v>
      </c>
      <c r="C21" s="120" t="s">
        <v>184</v>
      </c>
      <c r="D21" s="174">
        <v>1</v>
      </c>
      <c r="E21" s="120"/>
      <c r="F21" s="122"/>
    </row>
    <row r="22" spans="1:9" s="242" customFormat="1" ht="15">
      <c r="A22" s="467"/>
      <c r="B22" s="119" t="s">
        <v>211</v>
      </c>
      <c r="C22" s="120" t="s">
        <v>184</v>
      </c>
      <c r="D22" s="122">
        <v>1</v>
      </c>
      <c r="E22" s="176"/>
      <c r="F22" s="122"/>
    </row>
    <row r="23" spans="1:9" s="242" customFormat="1" ht="15">
      <c r="A23" s="467" t="s">
        <v>16</v>
      </c>
      <c r="B23" s="147" t="s">
        <v>212</v>
      </c>
      <c r="C23" s="120" t="s">
        <v>4</v>
      </c>
      <c r="D23" s="174">
        <v>1</v>
      </c>
      <c r="E23" s="120"/>
      <c r="F23" s="122"/>
    </row>
    <row r="24" spans="1:9" s="242" customFormat="1" ht="15">
      <c r="A24" s="467"/>
      <c r="B24" s="119" t="s">
        <v>213</v>
      </c>
      <c r="C24" s="120" t="s">
        <v>4</v>
      </c>
      <c r="D24" s="122">
        <v>1</v>
      </c>
      <c r="E24" s="176"/>
      <c r="F24" s="122"/>
    </row>
    <row r="25" spans="1:9" s="223" customFormat="1" ht="60">
      <c r="A25" s="2">
        <v>7</v>
      </c>
      <c r="B25" s="251" t="s">
        <v>214</v>
      </c>
      <c r="C25" s="2" t="s">
        <v>2</v>
      </c>
      <c r="D25" s="29">
        <v>1.25</v>
      </c>
      <c r="E25" s="36"/>
      <c r="F25" s="38"/>
      <c r="H25" s="252"/>
    </row>
    <row r="26" spans="1:9" s="223" customFormat="1" ht="15">
      <c r="A26" s="36"/>
      <c r="B26" s="2" t="s">
        <v>18</v>
      </c>
      <c r="C26" s="36"/>
      <c r="D26" s="38"/>
      <c r="E26" s="36"/>
      <c r="F26" s="38"/>
      <c r="G26" s="254"/>
      <c r="H26" s="253"/>
    </row>
    <row r="27" spans="1:9" s="223" customFormat="1" ht="15">
      <c r="A27" s="36"/>
      <c r="B27" s="35" t="s">
        <v>178</v>
      </c>
      <c r="C27" s="36" t="s">
        <v>4</v>
      </c>
      <c r="D27" s="38">
        <v>1</v>
      </c>
      <c r="E27" s="39"/>
      <c r="F27" s="39"/>
      <c r="G27" s="255"/>
      <c r="H27" s="255"/>
      <c r="I27" s="255"/>
    </row>
    <row r="28" spans="1:9" s="223" customFormat="1" ht="15">
      <c r="A28" s="36"/>
      <c r="B28" s="35" t="s">
        <v>177</v>
      </c>
      <c r="C28" s="36" t="s">
        <v>4</v>
      </c>
      <c r="D28" s="39">
        <v>1</v>
      </c>
      <c r="E28" s="39"/>
      <c r="F28" s="38"/>
      <c r="H28" s="255"/>
    </row>
    <row r="29" spans="1:9" s="223" customFormat="1" ht="15">
      <c r="A29" s="36"/>
      <c r="B29" s="191" t="s">
        <v>385</v>
      </c>
      <c r="C29" s="36" t="s">
        <v>4</v>
      </c>
      <c r="D29" s="39">
        <v>1</v>
      </c>
      <c r="E29" s="39"/>
      <c r="F29" s="39"/>
    </row>
    <row r="30" spans="1:9" s="223" customFormat="1" ht="15">
      <c r="A30" s="36"/>
      <c r="B30" s="119" t="s">
        <v>181</v>
      </c>
      <c r="C30" s="36" t="s">
        <v>2</v>
      </c>
      <c r="D30" s="38">
        <v>0.2</v>
      </c>
      <c r="E30" s="39"/>
      <c r="F30" s="38"/>
    </row>
    <row r="31" spans="1:9" s="223" customFormat="1" ht="30">
      <c r="A31" s="36"/>
      <c r="B31" s="35" t="s">
        <v>176</v>
      </c>
      <c r="C31" s="36" t="s">
        <v>1</v>
      </c>
      <c r="D31" s="38">
        <v>8.26</v>
      </c>
      <c r="E31" s="36"/>
      <c r="F31" s="38"/>
    </row>
    <row r="32" spans="1:9" s="6" customFormat="1" ht="45">
      <c r="A32" s="468" t="s">
        <v>148</v>
      </c>
      <c r="B32" s="28" t="s">
        <v>215</v>
      </c>
      <c r="C32" s="8" t="s">
        <v>224</v>
      </c>
      <c r="D32" s="29">
        <v>5.65</v>
      </c>
      <c r="E32" s="8"/>
      <c r="F32" s="30"/>
    </row>
    <row r="33" spans="1:6" s="6" customFormat="1" ht="15">
      <c r="A33" s="468"/>
      <c r="B33" s="5" t="s">
        <v>18</v>
      </c>
      <c r="C33" s="8"/>
      <c r="D33" s="30"/>
      <c r="E33" s="8"/>
      <c r="F33" s="30"/>
    </row>
    <row r="34" spans="1:6" s="6" customFormat="1" ht="15">
      <c r="A34" s="468"/>
      <c r="B34" s="32" t="s">
        <v>179</v>
      </c>
      <c r="C34" s="8" t="s">
        <v>7</v>
      </c>
      <c r="D34" s="221">
        <v>1.4E-2</v>
      </c>
      <c r="E34" s="33"/>
      <c r="F34" s="30"/>
    </row>
    <row r="35" spans="1:6" s="220" customFormat="1" ht="15">
      <c r="A35" s="468" t="s">
        <v>26</v>
      </c>
      <c r="B35" s="28" t="s">
        <v>216</v>
      </c>
      <c r="C35" s="8" t="s">
        <v>184</v>
      </c>
      <c r="D35" s="256">
        <v>1</v>
      </c>
      <c r="E35" s="8"/>
      <c r="F35" s="30"/>
    </row>
    <row r="36" spans="1:6" s="220" customFormat="1" ht="15">
      <c r="A36" s="468"/>
      <c r="B36" s="5" t="s">
        <v>18</v>
      </c>
      <c r="C36" s="8"/>
      <c r="D36" s="30"/>
      <c r="E36" s="8"/>
      <c r="F36" s="30"/>
    </row>
    <row r="37" spans="1:6" s="220" customFormat="1" ht="15">
      <c r="A37" s="468"/>
      <c r="B37" s="32" t="s">
        <v>217</v>
      </c>
      <c r="C37" s="8" t="s">
        <v>184</v>
      </c>
      <c r="D37" s="33">
        <v>1</v>
      </c>
      <c r="E37" s="33"/>
      <c r="F37" s="30"/>
    </row>
    <row r="38" spans="1:6" s="220" customFormat="1" ht="15">
      <c r="A38" s="468"/>
      <c r="B38" s="32" t="s">
        <v>218</v>
      </c>
      <c r="C38" s="8" t="s">
        <v>4</v>
      </c>
      <c r="D38" s="33">
        <v>1</v>
      </c>
      <c r="E38" s="33"/>
      <c r="F38" s="30"/>
    </row>
    <row r="39" spans="1:6" s="220" customFormat="1" ht="15">
      <c r="A39" s="468"/>
      <c r="B39" s="32" t="s">
        <v>219</v>
      </c>
      <c r="C39" s="8" t="s">
        <v>4</v>
      </c>
      <c r="D39" s="33">
        <v>1</v>
      </c>
      <c r="E39" s="33"/>
      <c r="F39" s="30"/>
    </row>
    <row r="40" spans="1:6" s="220" customFormat="1" ht="15">
      <c r="A40" s="468" t="s">
        <v>27</v>
      </c>
      <c r="B40" s="28" t="s">
        <v>174</v>
      </c>
      <c r="C40" s="8" t="s">
        <v>4</v>
      </c>
      <c r="D40" s="256">
        <v>5</v>
      </c>
      <c r="E40" s="8"/>
      <c r="F40" s="30"/>
    </row>
    <row r="41" spans="1:6" s="220" customFormat="1" ht="15">
      <c r="A41" s="468"/>
      <c r="B41" s="5" t="s">
        <v>18</v>
      </c>
      <c r="C41" s="8"/>
      <c r="D41" s="30"/>
      <c r="E41" s="8"/>
      <c r="F41" s="30"/>
    </row>
    <row r="42" spans="1:6" s="220" customFormat="1" ht="15">
      <c r="A42" s="468"/>
      <c r="B42" s="32" t="s">
        <v>173</v>
      </c>
      <c r="C42" s="8" t="s">
        <v>4</v>
      </c>
      <c r="D42" s="33">
        <v>5</v>
      </c>
      <c r="E42" s="33"/>
      <c r="F42" s="30"/>
    </row>
    <row r="43" spans="1:6" s="223" customFormat="1" ht="30">
      <c r="A43" s="36">
        <v>11</v>
      </c>
      <c r="B43" s="257" t="s">
        <v>175</v>
      </c>
      <c r="C43" s="36" t="s">
        <v>3</v>
      </c>
      <c r="D43" s="256">
        <v>10</v>
      </c>
      <c r="E43" s="36"/>
      <c r="F43" s="38"/>
    </row>
    <row r="44" spans="1:6" s="223" customFormat="1" ht="15">
      <c r="A44" s="36"/>
      <c r="B44" s="2" t="s">
        <v>18</v>
      </c>
      <c r="C44" s="36"/>
      <c r="D44" s="38"/>
      <c r="E44" s="36"/>
      <c r="F44" s="38"/>
    </row>
    <row r="45" spans="1:6" s="223" customFormat="1" ht="15">
      <c r="A45" s="36"/>
      <c r="B45" s="35" t="s">
        <v>398</v>
      </c>
      <c r="C45" s="36" t="s">
        <v>3</v>
      </c>
      <c r="D45" s="39">
        <v>10</v>
      </c>
      <c r="E45" s="39"/>
      <c r="F45" s="38"/>
    </row>
    <row r="46" spans="1:6" s="223" customFormat="1" ht="30">
      <c r="A46" s="36">
        <v>12</v>
      </c>
      <c r="B46" s="257" t="s">
        <v>220</v>
      </c>
      <c r="C46" s="36" t="s">
        <v>7</v>
      </c>
      <c r="D46" s="258">
        <v>0.14499999999999999</v>
      </c>
      <c r="E46" s="36"/>
      <c r="F46" s="38"/>
    </row>
    <row r="47" spans="1:6" s="223" customFormat="1" ht="15">
      <c r="A47" s="36"/>
      <c r="B47" s="2" t="s">
        <v>18</v>
      </c>
      <c r="C47" s="36"/>
      <c r="D47" s="38"/>
      <c r="E47" s="36"/>
      <c r="F47" s="38"/>
    </row>
    <row r="48" spans="1:6" s="223" customFormat="1" ht="15">
      <c r="A48" s="36"/>
      <c r="B48" s="35" t="s">
        <v>221</v>
      </c>
      <c r="C48" s="36" t="s">
        <v>7</v>
      </c>
      <c r="D48" s="37">
        <v>0.14499999999999999</v>
      </c>
      <c r="E48" s="39"/>
      <c r="F48" s="38"/>
    </row>
    <row r="49" spans="1:6">
      <c r="A49" s="462"/>
      <c r="B49" s="469" t="s">
        <v>6</v>
      </c>
      <c r="C49" s="463"/>
      <c r="D49" s="463"/>
      <c r="E49" s="463"/>
      <c r="F49" s="463"/>
    </row>
    <row r="50" spans="1:6">
      <c r="B50" s="260"/>
      <c r="C50" s="259"/>
    </row>
    <row r="51" spans="1:6">
      <c r="B51" s="260"/>
      <c r="C51" s="259"/>
      <c r="E51" s="510"/>
      <c r="F51" s="510"/>
    </row>
  </sheetData>
  <mergeCells count="9">
    <mergeCell ref="E51:F51"/>
    <mergeCell ref="A3:F3"/>
    <mergeCell ref="A1:F1"/>
    <mergeCell ref="A2:F2"/>
    <mergeCell ref="A4:A5"/>
    <mergeCell ref="B4:B5"/>
    <mergeCell ref="C4:C5"/>
    <mergeCell ref="D4:D5"/>
    <mergeCell ref="E4:F4"/>
  </mergeCells>
  <conditionalFormatting sqref="B25:F48">
    <cfRule type="cellIs" dxfId="3" priority="7" stopIfTrue="1" operator="equal">
      <formula>8223.307275</formula>
    </cfRule>
  </conditionalFormatting>
  <printOptions horizontalCentered="1"/>
  <pageMargins left="0.19685039370078741" right="0.19685039370078741" top="0.39370078740157483" bottom="0.15748031496062992" header="0.31496062992125984" footer="0.31496062992125984"/>
  <pageSetup paperSize="9" scale="80" fitToHeight="0" orientation="landscape" horizontalDpi="1200" verticalDpi="1200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zoomScaleSheetLayoutView="110" workbookViewId="0">
      <selection activeCell="D28" sqref="D28"/>
    </sheetView>
  </sheetViews>
  <sheetFormatPr defaultRowHeight="15"/>
  <cols>
    <col min="1" max="1" width="3.85546875" customWidth="1"/>
    <col min="2" max="2" width="35.28515625" customWidth="1"/>
    <col min="3" max="3" width="9.28515625" customWidth="1"/>
    <col min="4" max="4" width="9.7109375" customWidth="1"/>
    <col min="5" max="6" width="11.42578125" customWidth="1"/>
  </cols>
  <sheetData>
    <row r="1" spans="1:6">
      <c r="A1" s="493" t="s">
        <v>452</v>
      </c>
      <c r="B1" s="493"/>
      <c r="C1" s="493"/>
      <c r="D1" s="493"/>
      <c r="E1" s="493"/>
      <c r="F1" s="493"/>
    </row>
    <row r="2" spans="1:6">
      <c r="A2" s="500" t="s">
        <v>423</v>
      </c>
      <c r="B2" s="500"/>
      <c r="C2" s="500"/>
      <c r="D2" s="500"/>
      <c r="E2" s="500"/>
      <c r="F2" s="500"/>
    </row>
    <row r="3" spans="1:6" ht="15.75" thickBot="1">
      <c r="A3" s="519"/>
      <c r="B3" s="519"/>
      <c r="C3" s="519"/>
      <c r="D3" s="519"/>
      <c r="E3" s="519"/>
      <c r="F3" s="519"/>
    </row>
    <row r="4" spans="1:6" ht="15" customHeight="1">
      <c r="A4" s="495" t="s">
        <v>0</v>
      </c>
      <c r="B4" s="497" t="s">
        <v>8</v>
      </c>
      <c r="C4" s="497" t="s">
        <v>9</v>
      </c>
      <c r="D4" s="497" t="s">
        <v>10</v>
      </c>
      <c r="E4" s="492" t="s">
        <v>11</v>
      </c>
      <c r="F4" s="492"/>
    </row>
    <row r="5" spans="1:6" ht="15.75" thickBot="1">
      <c r="A5" s="496"/>
      <c r="B5" s="498"/>
      <c r="C5" s="498"/>
      <c r="D5" s="498"/>
      <c r="E5" s="12" t="s">
        <v>12</v>
      </c>
      <c r="F5" s="12" t="s">
        <v>6</v>
      </c>
    </row>
    <row r="6" spans="1:6" ht="15.75" thickBot="1">
      <c r="A6" s="13">
        <v>1</v>
      </c>
      <c r="B6" s="14">
        <v>2</v>
      </c>
      <c r="C6" s="14">
        <v>3</v>
      </c>
      <c r="D6" s="14">
        <v>4</v>
      </c>
      <c r="E6" s="15">
        <v>5</v>
      </c>
      <c r="F6" s="15">
        <v>6</v>
      </c>
    </row>
    <row r="7" spans="1:6" ht="30">
      <c r="A7" s="178">
        <v>1</v>
      </c>
      <c r="B7" s="180" t="s">
        <v>150</v>
      </c>
      <c r="C7" s="181" t="s">
        <v>223</v>
      </c>
      <c r="D7" s="183">
        <v>6.32</v>
      </c>
      <c r="E7" s="184"/>
      <c r="F7" s="184"/>
    </row>
    <row r="8" spans="1:6" ht="45">
      <c r="A8" s="42">
        <v>2</v>
      </c>
      <c r="B8" s="180" t="s">
        <v>151</v>
      </c>
      <c r="C8" s="181" t="s">
        <v>223</v>
      </c>
      <c r="D8" s="183">
        <v>6.32</v>
      </c>
      <c r="E8" s="184"/>
      <c r="F8" s="184"/>
    </row>
    <row r="9" spans="1:6" ht="60">
      <c r="A9" s="21">
        <v>3</v>
      </c>
      <c r="B9" s="180" t="s">
        <v>152</v>
      </c>
      <c r="C9" s="181" t="s">
        <v>17</v>
      </c>
      <c r="D9" s="174">
        <v>75</v>
      </c>
      <c r="E9" s="187"/>
      <c r="F9" s="187"/>
    </row>
    <row r="10" spans="1:6" ht="15.75">
      <c r="A10" s="31"/>
      <c r="B10" s="191" t="s">
        <v>153</v>
      </c>
      <c r="C10" s="181" t="s">
        <v>223</v>
      </c>
      <c r="D10" s="193">
        <v>6</v>
      </c>
      <c r="E10" s="188"/>
      <c r="F10" s="187"/>
    </row>
    <row r="11" spans="1:6" ht="30">
      <c r="A11" s="31"/>
      <c r="B11" s="191" t="s">
        <v>168</v>
      </c>
      <c r="C11" s="181" t="s">
        <v>224</v>
      </c>
      <c r="D11" s="193">
        <v>112.5</v>
      </c>
      <c r="E11" s="188"/>
      <c r="F11" s="187"/>
    </row>
    <row r="12" spans="1:6">
      <c r="A12" s="31"/>
      <c r="B12" s="191" t="s">
        <v>154</v>
      </c>
      <c r="C12" s="181" t="s">
        <v>17</v>
      </c>
      <c r="D12" s="193">
        <v>174</v>
      </c>
      <c r="E12" s="187"/>
      <c r="F12" s="187"/>
    </row>
    <row r="13" spans="1:6" ht="30">
      <c r="A13" s="31"/>
      <c r="B13" s="191" t="s">
        <v>155</v>
      </c>
      <c r="C13" s="181" t="s">
        <v>17</v>
      </c>
      <c r="D13" s="193">
        <v>75</v>
      </c>
      <c r="E13" s="187"/>
      <c r="F13" s="187"/>
    </row>
    <row r="14" spans="1:6" ht="45">
      <c r="A14" s="42">
        <v>4</v>
      </c>
      <c r="B14" s="194" t="s">
        <v>156</v>
      </c>
      <c r="C14" s="190" t="s">
        <v>4</v>
      </c>
      <c r="D14" s="195">
        <v>1</v>
      </c>
      <c r="E14" s="196"/>
      <c r="F14" s="196"/>
    </row>
    <row r="15" spans="1:6" ht="15.75">
      <c r="A15" s="123"/>
      <c r="B15" s="191" t="s">
        <v>153</v>
      </c>
      <c r="C15" s="181" t="s">
        <v>223</v>
      </c>
      <c r="D15" s="192">
        <v>0.16</v>
      </c>
      <c r="E15" s="188"/>
      <c r="F15" s="187"/>
    </row>
    <row r="16" spans="1:6" ht="30">
      <c r="A16" s="197"/>
      <c r="B16" s="191" t="s">
        <v>169</v>
      </c>
      <c r="C16" s="181" t="s">
        <v>5</v>
      </c>
      <c r="D16" s="198">
        <v>4.8</v>
      </c>
      <c r="E16" s="188"/>
      <c r="F16" s="187"/>
    </row>
    <row r="17" spans="1:6" ht="15.75">
      <c r="A17" s="197"/>
      <c r="B17" s="191" t="s">
        <v>157</v>
      </c>
      <c r="C17" s="181" t="s">
        <v>17</v>
      </c>
      <c r="D17" s="198">
        <v>17</v>
      </c>
      <c r="E17" s="187"/>
      <c r="F17" s="187"/>
    </row>
    <row r="18" spans="1:6" ht="15.75">
      <c r="A18" s="123"/>
      <c r="B18" s="191" t="s">
        <v>158</v>
      </c>
      <c r="C18" s="181" t="s">
        <v>4</v>
      </c>
      <c r="D18" s="198">
        <v>4</v>
      </c>
      <c r="E18" s="188"/>
      <c r="F18" s="187"/>
    </row>
    <row r="19" spans="1:6" ht="30">
      <c r="A19" s="42"/>
      <c r="B19" s="191" t="s">
        <v>159</v>
      </c>
      <c r="C19" s="181" t="s">
        <v>17</v>
      </c>
      <c r="D19" s="198">
        <v>4</v>
      </c>
      <c r="E19" s="187"/>
      <c r="F19" s="187"/>
    </row>
    <row r="20" spans="1:6" ht="45">
      <c r="A20" s="69">
        <v>5</v>
      </c>
      <c r="B20" s="194" t="s">
        <v>160</v>
      </c>
      <c r="C20" s="190" t="s">
        <v>4</v>
      </c>
      <c r="D20" s="195">
        <v>1</v>
      </c>
      <c r="E20" s="196"/>
      <c r="F20" s="196"/>
    </row>
    <row r="21" spans="1:6">
      <c r="A21" s="69"/>
      <c r="B21" s="191" t="s">
        <v>153</v>
      </c>
      <c r="C21" s="181" t="s">
        <v>2</v>
      </c>
      <c r="D21" s="192">
        <v>0.16</v>
      </c>
      <c r="E21" s="187"/>
      <c r="F21" s="187"/>
    </row>
    <row r="22" spans="1:6" ht="30">
      <c r="A22" s="42"/>
      <c r="B22" s="191" t="s">
        <v>170</v>
      </c>
      <c r="C22" s="181" t="s">
        <v>5</v>
      </c>
      <c r="D22" s="198">
        <v>1.6</v>
      </c>
      <c r="E22" s="187"/>
      <c r="F22" s="187"/>
    </row>
    <row r="23" spans="1:6">
      <c r="A23" s="42"/>
      <c r="B23" s="191" t="s">
        <v>157</v>
      </c>
      <c r="C23" s="181" t="s">
        <v>161</v>
      </c>
      <c r="D23" s="198">
        <v>4.8</v>
      </c>
      <c r="E23" s="187"/>
      <c r="F23" s="187"/>
    </row>
    <row r="24" spans="1:6">
      <c r="A24" s="42"/>
      <c r="B24" s="191" t="s">
        <v>158</v>
      </c>
      <c r="C24" s="181" t="s">
        <v>4</v>
      </c>
      <c r="D24" s="198">
        <v>2</v>
      </c>
      <c r="E24" s="187"/>
      <c r="F24" s="187"/>
    </row>
    <row r="25" spans="1:6" ht="30">
      <c r="A25" s="42"/>
      <c r="B25" s="191" t="s">
        <v>159</v>
      </c>
      <c r="C25" s="181" t="s">
        <v>161</v>
      </c>
      <c r="D25" s="198">
        <v>4</v>
      </c>
      <c r="E25" s="187"/>
      <c r="F25" s="187"/>
    </row>
    <row r="26" spans="1:6" ht="45">
      <c r="A26" s="200">
        <v>6</v>
      </c>
      <c r="B26" s="201" t="s">
        <v>162</v>
      </c>
      <c r="C26" s="202" t="s">
        <v>224</v>
      </c>
      <c r="D26" s="195">
        <v>20</v>
      </c>
      <c r="E26" s="202"/>
      <c r="F26" s="203"/>
    </row>
    <row r="27" spans="1:6">
      <c r="A27" s="204"/>
      <c r="B27" s="119" t="s">
        <v>163</v>
      </c>
      <c r="C27" s="120" t="s">
        <v>21</v>
      </c>
      <c r="D27" s="122">
        <v>5.0199999999999996</v>
      </c>
      <c r="E27" s="176"/>
      <c r="F27" s="122"/>
    </row>
    <row r="28" spans="1:6">
      <c r="A28" s="120"/>
      <c r="B28" s="119" t="s">
        <v>25</v>
      </c>
      <c r="C28" s="120" t="s">
        <v>21</v>
      </c>
      <c r="D28" s="122">
        <v>0.54</v>
      </c>
      <c r="E28" s="176"/>
      <c r="F28" s="122"/>
    </row>
    <row r="29" spans="1:6">
      <c r="A29" s="450"/>
      <c r="B29" s="470" t="s">
        <v>6</v>
      </c>
      <c r="C29" s="450"/>
      <c r="D29" s="450"/>
      <c r="E29" s="450"/>
      <c r="F29" s="450"/>
    </row>
  </sheetData>
  <mergeCells count="8">
    <mergeCell ref="E4:F4"/>
    <mergeCell ref="A1:F1"/>
    <mergeCell ref="A2:F2"/>
    <mergeCell ref="A3:F3"/>
    <mergeCell ref="A4:A5"/>
    <mergeCell ref="B4:B5"/>
    <mergeCell ref="C4:C5"/>
    <mergeCell ref="D4:D5"/>
  </mergeCells>
  <conditionalFormatting sqref="A7:A28">
    <cfRule type="cellIs" dxfId="2" priority="1" stopIfTrue="1" operator="equal">
      <formula>8223.307275</formula>
    </cfRule>
  </conditionalFormatting>
  <pageMargins left="0.7" right="0.7" top="0.75" bottom="0.75" header="0.3" footer="0.3"/>
  <pageSetup paperSize="9" scale="82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zoomScale="110" zoomScaleNormal="110" zoomScaleSheetLayoutView="115" workbookViewId="0">
      <selection activeCell="D148" sqref="D148"/>
    </sheetView>
  </sheetViews>
  <sheetFormatPr defaultRowHeight="12.75"/>
  <cols>
    <col min="1" max="1" width="5.42578125" style="360" customWidth="1"/>
    <col min="2" max="2" width="36.7109375" style="360" customWidth="1"/>
    <col min="3" max="3" width="8.5703125" style="360" bestFit="1" customWidth="1"/>
    <col min="4" max="4" width="8.7109375" style="360" customWidth="1"/>
    <col min="5" max="5" width="11.42578125" style="360" bestFit="1" customWidth="1"/>
    <col min="6" max="6" width="12.42578125" style="360" bestFit="1" customWidth="1"/>
    <col min="7" max="16384" width="9.140625" style="360"/>
  </cols>
  <sheetData>
    <row r="1" spans="1:6" ht="13.5">
      <c r="A1" s="520" t="s">
        <v>453</v>
      </c>
      <c r="B1" s="520"/>
      <c r="C1" s="520"/>
      <c r="D1" s="520"/>
      <c r="E1" s="520"/>
      <c r="F1" s="520"/>
    </row>
    <row r="2" spans="1:6" ht="13.5">
      <c r="A2" s="521" t="s">
        <v>166</v>
      </c>
      <c r="B2" s="521"/>
      <c r="C2" s="521"/>
      <c r="D2" s="521"/>
      <c r="E2" s="521"/>
      <c r="F2" s="521"/>
    </row>
    <row r="3" spans="1:6" s="3" customFormat="1" ht="15.75" thickBot="1">
      <c r="A3" s="526"/>
      <c r="B3" s="526"/>
      <c r="C3" s="526"/>
      <c r="D3" s="526"/>
      <c r="E3" s="526"/>
      <c r="F3" s="446"/>
    </row>
    <row r="4" spans="1:6" ht="14.25" customHeight="1" thickBot="1">
      <c r="A4" s="522" t="s">
        <v>0</v>
      </c>
      <c r="B4" s="523" t="s">
        <v>229</v>
      </c>
      <c r="C4" s="523" t="s">
        <v>230</v>
      </c>
      <c r="D4" s="523" t="s">
        <v>231</v>
      </c>
      <c r="E4" s="524"/>
      <c r="F4" s="525"/>
    </row>
    <row r="5" spans="1:6" s="361" customFormat="1" ht="20.25" customHeight="1" thickBot="1">
      <c r="A5" s="522"/>
      <c r="B5" s="523"/>
      <c r="C5" s="523"/>
      <c r="D5" s="523"/>
      <c r="E5" s="420" t="s">
        <v>233</v>
      </c>
      <c r="F5" s="421" t="s">
        <v>234</v>
      </c>
    </row>
    <row r="6" spans="1:6" ht="15" customHeight="1">
      <c r="A6" s="395">
        <v>1</v>
      </c>
      <c r="B6" s="396">
        <v>2</v>
      </c>
      <c r="C6" s="396">
        <v>3</v>
      </c>
      <c r="D6" s="396">
        <v>4</v>
      </c>
      <c r="E6" s="428">
        <v>5</v>
      </c>
      <c r="F6" s="429">
        <v>6</v>
      </c>
    </row>
    <row r="7" spans="1:6" ht="36" customHeight="1">
      <c r="A7" s="430"/>
      <c r="B7" s="353" t="s">
        <v>349</v>
      </c>
      <c r="C7" s="286"/>
      <c r="D7" s="286"/>
      <c r="E7" s="286"/>
      <c r="F7" s="286"/>
    </row>
    <row r="8" spans="1:6" ht="34.5" customHeight="1">
      <c r="A8" s="351"/>
      <c r="B8" s="264" t="s">
        <v>399</v>
      </c>
      <c r="C8" s="269"/>
      <c r="D8" s="269"/>
      <c r="E8" s="292"/>
      <c r="F8" s="350"/>
    </row>
    <row r="9" spans="1:6" ht="40.5">
      <c r="A9" s="351">
        <v>1</v>
      </c>
      <c r="B9" s="400" t="s">
        <v>350</v>
      </c>
      <c r="C9" s="265" t="s">
        <v>235</v>
      </c>
      <c r="D9" s="401">
        <v>188.67</v>
      </c>
      <c r="E9" s="347"/>
      <c r="F9" s="347"/>
    </row>
    <row r="10" spans="1:6" ht="33.75" customHeight="1">
      <c r="A10" s="351">
        <v>2</v>
      </c>
      <c r="B10" s="400" t="s">
        <v>351</v>
      </c>
      <c r="C10" s="267" t="s">
        <v>235</v>
      </c>
      <c r="D10" s="401">
        <v>95.91</v>
      </c>
      <c r="E10" s="347"/>
      <c r="F10" s="347"/>
    </row>
    <row r="11" spans="1:6" ht="27">
      <c r="A11" s="398">
        <v>3</v>
      </c>
      <c r="B11" s="402" t="s">
        <v>352</v>
      </c>
      <c r="C11" s="403" t="s">
        <v>235</v>
      </c>
      <c r="D11" s="404">
        <v>31.62</v>
      </c>
      <c r="E11" s="363"/>
      <c r="F11" s="363"/>
    </row>
    <row r="12" spans="1:6" ht="27">
      <c r="A12" s="431">
        <v>4</v>
      </c>
      <c r="B12" s="365" t="s">
        <v>236</v>
      </c>
      <c r="C12" s="366" t="s">
        <v>235</v>
      </c>
      <c r="D12" s="405">
        <v>111.72</v>
      </c>
      <c r="E12" s="347"/>
      <c r="F12" s="347"/>
    </row>
    <row r="13" spans="1:6" ht="13.5">
      <c r="A13" s="431"/>
      <c r="B13" s="365" t="s">
        <v>237</v>
      </c>
      <c r="C13" s="364" t="s">
        <v>2</v>
      </c>
      <c r="D13" s="412">
        <v>122.892</v>
      </c>
      <c r="E13" s="292"/>
      <c r="F13" s="292"/>
    </row>
    <row r="14" spans="1:6" ht="35.25" customHeight="1">
      <c r="A14" s="351">
        <v>5</v>
      </c>
      <c r="B14" s="400" t="s">
        <v>353</v>
      </c>
      <c r="C14" s="267" t="s">
        <v>235</v>
      </c>
      <c r="D14" s="401">
        <v>127.53</v>
      </c>
      <c r="E14" s="347"/>
      <c r="F14" s="347"/>
    </row>
    <row r="15" spans="1:6" ht="40.5">
      <c r="A15" s="351">
        <v>6</v>
      </c>
      <c r="B15" s="400" t="s">
        <v>320</v>
      </c>
      <c r="C15" s="267" t="s">
        <v>235</v>
      </c>
      <c r="D15" s="401">
        <v>127.53</v>
      </c>
      <c r="E15" s="347"/>
      <c r="F15" s="347"/>
    </row>
    <row r="16" spans="1:6" ht="27">
      <c r="A16" s="399">
        <v>7</v>
      </c>
      <c r="B16" s="406" t="s">
        <v>354</v>
      </c>
      <c r="C16" s="272" t="s">
        <v>235</v>
      </c>
      <c r="D16" s="407">
        <v>71.67</v>
      </c>
      <c r="E16" s="347"/>
      <c r="F16" s="347"/>
    </row>
    <row r="17" spans="1:6" ht="13.5">
      <c r="A17" s="367"/>
      <c r="B17" s="277" t="s">
        <v>238</v>
      </c>
      <c r="C17" s="272"/>
      <c r="D17" s="276"/>
      <c r="E17" s="292"/>
      <c r="F17" s="292"/>
    </row>
    <row r="18" spans="1:6" ht="13.5">
      <c r="A18" s="367"/>
      <c r="B18" s="275" t="s">
        <v>355</v>
      </c>
      <c r="C18" s="272" t="s">
        <v>235</v>
      </c>
      <c r="D18" s="276">
        <v>87.44</v>
      </c>
      <c r="E18" s="350"/>
      <c r="F18" s="292"/>
    </row>
    <row r="19" spans="1:6" ht="13.5">
      <c r="A19" s="399"/>
      <c r="B19" s="279" t="s">
        <v>239</v>
      </c>
      <c r="C19" s="272" t="s">
        <v>235</v>
      </c>
      <c r="D19" s="283">
        <v>5.0199999999999996</v>
      </c>
      <c r="E19" s="350"/>
      <c r="F19" s="350"/>
    </row>
    <row r="20" spans="1:6" ht="27">
      <c r="A20" s="399">
        <v>8</v>
      </c>
      <c r="B20" s="408" t="s">
        <v>322</v>
      </c>
      <c r="C20" s="409" t="s">
        <v>240</v>
      </c>
      <c r="D20" s="401">
        <v>176.24</v>
      </c>
      <c r="E20" s="347"/>
      <c r="F20" s="350"/>
    </row>
    <row r="21" spans="1:6" ht="39.75">
      <c r="A21" s="399">
        <v>9</v>
      </c>
      <c r="B21" s="408" t="s">
        <v>400</v>
      </c>
      <c r="C21" s="409" t="s">
        <v>241</v>
      </c>
      <c r="D21" s="411">
        <v>527</v>
      </c>
      <c r="E21" s="347"/>
      <c r="F21" s="350"/>
    </row>
    <row r="22" spans="1:6" ht="13.5">
      <c r="A22" s="399"/>
      <c r="B22" s="282" t="s">
        <v>243</v>
      </c>
      <c r="C22" s="282"/>
      <c r="D22" s="283"/>
      <c r="E22" s="350"/>
      <c r="F22" s="350"/>
    </row>
    <row r="23" spans="1:6" ht="13.5">
      <c r="A23" s="399"/>
      <c r="B23" s="284" t="s">
        <v>244</v>
      </c>
      <c r="C23" s="282" t="s">
        <v>241</v>
      </c>
      <c r="D23" s="283">
        <v>532.27</v>
      </c>
      <c r="E23" s="350"/>
      <c r="F23" s="350"/>
    </row>
    <row r="24" spans="1:6" ht="18" customHeight="1">
      <c r="A24" s="399">
        <v>10</v>
      </c>
      <c r="B24" s="410" t="s">
        <v>246</v>
      </c>
      <c r="C24" s="280" t="s">
        <v>241</v>
      </c>
      <c r="D24" s="281">
        <v>527</v>
      </c>
      <c r="E24" s="347"/>
      <c r="F24" s="347"/>
    </row>
    <row r="25" spans="1:6" ht="13.5">
      <c r="A25" s="399"/>
      <c r="B25" s="282" t="s">
        <v>243</v>
      </c>
      <c r="C25" s="282"/>
      <c r="D25" s="283"/>
      <c r="E25" s="350"/>
      <c r="F25" s="350"/>
    </row>
    <row r="26" spans="1:6" ht="13.5">
      <c r="A26" s="399"/>
      <c r="B26" s="279" t="s">
        <v>239</v>
      </c>
      <c r="C26" s="282" t="s">
        <v>235</v>
      </c>
      <c r="D26" s="283">
        <v>49.54</v>
      </c>
      <c r="E26" s="350"/>
      <c r="F26" s="350"/>
    </row>
    <row r="27" spans="1:6" ht="27">
      <c r="A27" s="351"/>
      <c r="B27" s="264" t="s">
        <v>404</v>
      </c>
      <c r="C27" s="527"/>
      <c r="D27" s="528"/>
      <c r="E27" s="267"/>
      <c r="F27" s="368"/>
    </row>
    <row r="28" spans="1:6" ht="40.5">
      <c r="A28" s="399">
        <v>11</v>
      </c>
      <c r="B28" s="400" t="s">
        <v>350</v>
      </c>
      <c r="C28" s="267" t="s">
        <v>235</v>
      </c>
      <c r="D28" s="401">
        <v>37.520000000000003</v>
      </c>
      <c r="E28" s="347"/>
      <c r="F28" s="347"/>
    </row>
    <row r="29" spans="1:6" ht="27">
      <c r="A29" s="399">
        <v>12</v>
      </c>
      <c r="B29" s="400" t="s">
        <v>351</v>
      </c>
      <c r="C29" s="267" t="s">
        <v>235</v>
      </c>
      <c r="D29" s="401">
        <v>22.42</v>
      </c>
      <c r="E29" s="347"/>
      <c r="F29" s="347"/>
    </row>
    <row r="30" spans="1:6" ht="27">
      <c r="A30" s="399">
        <v>13</v>
      </c>
      <c r="B30" s="402" t="s">
        <v>352</v>
      </c>
      <c r="C30" s="403" t="s">
        <v>235</v>
      </c>
      <c r="D30" s="401">
        <v>6.66</v>
      </c>
      <c r="E30" s="347"/>
      <c r="F30" s="347"/>
    </row>
    <row r="31" spans="1:6" ht="27">
      <c r="A31" s="399">
        <v>14</v>
      </c>
      <c r="B31" s="400" t="s">
        <v>236</v>
      </c>
      <c r="C31" s="267" t="s">
        <v>235</v>
      </c>
      <c r="D31" s="401">
        <v>21.87</v>
      </c>
      <c r="E31" s="347"/>
      <c r="F31" s="347"/>
    </row>
    <row r="32" spans="1:6" ht="13.5">
      <c r="A32" s="431"/>
      <c r="B32" s="266" t="s">
        <v>237</v>
      </c>
      <c r="C32" s="269" t="s">
        <v>2</v>
      </c>
      <c r="D32" s="270">
        <v>24.056999999999999</v>
      </c>
      <c r="E32" s="292"/>
      <c r="F32" s="292"/>
    </row>
    <row r="33" spans="1:6" ht="27">
      <c r="A33" s="399">
        <v>15</v>
      </c>
      <c r="B33" s="400" t="s">
        <v>356</v>
      </c>
      <c r="C33" s="267" t="s">
        <v>235</v>
      </c>
      <c r="D33" s="401">
        <v>29.08</v>
      </c>
      <c r="E33" s="347"/>
      <c r="F33" s="347"/>
    </row>
    <row r="34" spans="1:6" ht="40.5">
      <c r="A34" s="399">
        <v>16</v>
      </c>
      <c r="B34" s="400" t="s">
        <v>320</v>
      </c>
      <c r="C34" s="267" t="s">
        <v>235</v>
      </c>
      <c r="D34" s="401">
        <v>29.08</v>
      </c>
      <c r="E34" s="347"/>
      <c r="F34" s="347"/>
    </row>
    <row r="35" spans="1:6" ht="27">
      <c r="A35" s="399">
        <v>17</v>
      </c>
      <c r="B35" s="406" t="s">
        <v>354</v>
      </c>
      <c r="C35" s="272" t="s">
        <v>235</v>
      </c>
      <c r="D35" s="407">
        <v>15.1</v>
      </c>
      <c r="E35" s="347"/>
      <c r="F35" s="347"/>
    </row>
    <row r="36" spans="1:6" ht="13.5">
      <c r="A36" s="367"/>
      <c r="B36" s="277" t="s">
        <v>238</v>
      </c>
      <c r="C36" s="272"/>
      <c r="D36" s="276"/>
      <c r="E36" s="292"/>
      <c r="F36" s="292"/>
    </row>
    <row r="37" spans="1:6" ht="31.5" customHeight="1">
      <c r="A37" s="367"/>
      <c r="B37" s="275" t="s">
        <v>355</v>
      </c>
      <c r="C37" s="272" t="s">
        <v>235</v>
      </c>
      <c r="D37" s="276">
        <v>17.37</v>
      </c>
      <c r="E37" s="350"/>
      <c r="F37" s="292"/>
    </row>
    <row r="38" spans="1:6" ht="27.75" customHeight="1">
      <c r="A38" s="399"/>
      <c r="B38" s="279" t="s">
        <v>239</v>
      </c>
      <c r="C38" s="272" t="s">
        <v>235</v>
      </c>
      <c r="D38" s="283">
        <v>1.06</v>
      </c>
      <c r="E38" s="350"/>
      <c r="F38" s="350"/>
    </row>
    <row r="39" spans="1:6" ht="27">
      <c r="A39" s="399">
        <v>18</v>
      </c>
      <c r="B39" s="408" t="s">
        <v>322</v>
      </c>
      <c r="C39" s="409" t="s">
        <v>240</v>
      </c>
      <c r="D39" s="401">
        <v>28.69</v>
      </c>
      <c r="E39" s="347"/>
      <c r="F39" s="350"/>
    </row>
    <row r="40" spans="1:6" ht="39.75">
      <c r="A40" s="399">
        <v>19</v>
      </c>
      <c r="B40" s="408" t="s">
        <v>401</v>
      </c>
      <c r="C40" s="409" t="s">
        <v>241</v>
      </c>
      <c r="D40" s="411">
        <v>111</v>
      </c>
      <c r="E40" s="347"/>
      <c r="F40" s="350"/>
    </row>
    <row r="41" spans="1:6" ht="13.5">
      <c r="A41" s="399"/>
      <c r="B41" s="282" t="s">
        <v>243</v>
      </c>
      <c r="C41" s="282"/>
      <c r="D41" s="283"/>
      <c r="E41" s="350"/>
      <c r="F41" s="350"/>
    </row>
    <row r="42" spans="1:6" ht="25.5" customHeight="1">
      <c r="A42" s="399"/>
      <c r="B42" s="284" t="s">
        <v>247</v>
      </c>
      <c r="C42" s="282" t="s">
        <v>241</v>
      </c>
      <c r="D42" s="283">
        <v>112.11</v>
      </c>
      <c r="E42" s="350"/>
      <c r="F42" s="350"/>
    </row>
    <row r="43" spans="1:6" ht="24.75" customHeight="1">
      <c r="A43" s="399">
        <v>20</v>
      </c>
      <c r="B43" s="410" t="s">
        <v>357</v>
      </c>
      <c r="C43" s="280" t="s">
        <v>241</v>
      </c>
      <c r="D43" s="414">
        <v>111</v>
      </c>
      <c r="E43" s="347"/>
      <c r="F43" s="347"/>
    </row>
    <row r="44" spans="1:6" ht="24.75" customHeight="1">
      <c r="A44" s="399"/>
      <c r="B44" s="282" t="s">
        <v>243</v>
      </c>
      <c r="C44" s="282"/>
      <c r="D44" s="283"/>
      <c r="E44" s="350"/>
      <c r="F44" s="350"/>
    </row>
    <row r="45" spans="1:6" ht="25.5" customHeight="1">
      <c r="A45" s="399"/>
      <c r="B45" s="279" t="s">
        <v>239</v>
      </c>
      <c r="C45" s="282" t="s">
        <v>235</v>
      </c>
      <c r="D45" s="283">
        <v>10.43</v>
      </c>
      <c r="E45" s="350"/>
      <c r="F45" s="350"/>
    </row>
    <row r="46" spans="1:6" ht="32.25" customHeight="1">
      <c r="A46" s="351"/>
      <c r="B46" s="264" t="s">
        <v>405</v>
      </c>
      <c r="C46" s="527"/>
      <c r="D46" s="528"/>
      <c r="E46" s="267"/>
      <c r="F46" s="368"/>
    </row>
    <row r="47" spans="1:6" ht="40.5">
      <c r="A47" s="399">
        <v>21</v>
      </c>
      <c r="B47" s="400" t="s">
        <v>350</v>
      </c>
      <c r="C47" s="267" t="s">
        <v>235</v>
      </c>
      <c r="D47" s="401">
        <v>155.13999999999999</v>
      </c>
      <c r="E47" s="347"/>
      <c r="F47" s="347"/>
    </row>
    <row r="48" spans="1:6" ht="37.5" customHeight="1">
      <c r="A48" s="399">
        <v>22</v>
      </c>
      <c r="B48" s="400" t="s">
        <v>351</v>
      </c>
      <c r="C48" s="267" t="s">
        <v>235</v>
      </c>
      <c r="D48" s="401">
        <v>92.72</v>
      </c>
      <c r="E48" s="347"/>
      <c r="F48" s="347"/>
    </row>
    <row r="49" spans="1:6" ht="34.5" customHeight="1">
      <c r="A49" s="399">
        <v>23</v>
      </c>
      <c r="B49" s="402" t="s">
        <v>352</v>
      </c>
      <c r="C49" s="403" t="s">
        <v>235</v>
      </c>
      <c r="D49" s="401">
        <v>27.54</v>
      </c>
      <c r="E49" s="347"/>
      <c r="F49" s="347"/>
    </row>
    <row r="50" spans="1:6" ht="36" customHeight="1">
      <c r="A50" s="399">
        <v>24</v>
      </c>
      <c r="B50" s="400" t="s">
        <v>236</v>
      </c>
      <c r="C50" s="267" t="s">
        <v>235</v>
      </c>
      <c r="D50" s="401">
        <v>90.42</v>
      </c>
      <c r="E50" s="347"/>
      <c r="F50" s="347"/>
    </row>
    <row r="51" spans="1:6" ht="13.5">
      <c r="A51" s="431"/>
      <c r="B51" s="266" t="s">
        <v>237</v>
      </c>
      <c r="C51" s="269" t="s">
        <v>2</v>
      </c>
      <c r="D51" s="270">
        <v>99.462000000000003</v>
      </c>
      <c r="E51" s="292"/>
      <c r="F51" s="292"/>
    </row>
    <row r="52" spans="1:6" ht="27">
      <c r="A52" s="399">
        <v>25</v>
      </c>
      <c r="B52" s="400" t="s">
        <v>356</v>
      </c>
      <c r="C52" s="267" t="s">
        <v>235</v>
      </c>
      <c r="D52" s="401">
        <v>120.26</v>
      </c>
      <c r="E52" s="347"/>
      <c r="F52" s="347"/>
    </row>
    <row r="53" spans="1:6" ht="40.5">
      <c r="A53" s="399">
        <v>26</v>
      </c>
      <c r="B53" s="400" t="s">
        <v>320</v>
      </c>
      <c r="C53" s="267" t="s">
        <v>235</v>
      </c>
      <c r="D53" s="401">
        <v>120.26</v>
      </c>
      <c r="E53" s="347"/>
      <c r="F53" s="347"/>
    </row>
    <row r="54" spans="1:6" ht="27">
      <c r="A54" s="399">
        <v>27</v>
      </c>
      <c r="B54" s="406" t="s">
        <v>354</v>
      </c>
      <c r="C54" s="272" t="s">
        <v>235</v>
      </c>
      <c r="D54" s="407">
        <v>62.42</v>
      </c>
      <c r="E54" s="347"/>
      <c r="F54" s="347"/>
    </row>
    <row r="55" spans="1:6" ht="13.5">
      <c r="A55" s="367"/>
      <c r="B55" s="277" t="s">
        <v>238</v>
      </c>
      <c r="C55" s="272"/>
      <c r="D55" s="276"/>
      <c r="E55" s="292"/>
      <c r="F55" s="292"/>
    </row>
    <row r="56" spans="1:6" ht="13.5">
      <c r="A56" s="367"/>
      <c r="B56" s="275" t="s">
        <v>355</v>
      </c>
      <c r="C56" s="272" t="s">
        <v>235</v>
      </c>
      <c r="D56" s="276">
        <v>71.78</v>
      </c>
      <c r="E56" s="350"/>
      <c r="F56" s="292"/>
    </row>
    <row r="57" spans="1:6" ht="13.5">
      <c r="A57" s="399"/>
      <c r="B57" s="279" t="s">
        <v>239</v>
      </c>
      <c r="C57" s="272" t="s">
        <v>235</v>
      </c>
      <c r="D57" s="283">
        <v>4.37</v>
      </c>
      <c r="E57" s="350"/>
      <c r="F57" s="350"/>
    </row>
    <row r="58" spans="1:6" ht="34.5" customHeight="1">
      <c r="A58" s="399">
        <v>28</v>
      </c>
      <c r="B58" s="408" t="s">
        <v>322</v>
      </c>
      <c r="C58" s="409" t="s">
        <v>240</v>
      </c>
      <c r="D58" s="401">
        <v>118.6</v>
      </c>
      <c r="E58" s="347"/>
      <c r="F58" s="350"/>
    </row>
    <row r="59" spans="1:6" ht="39.75">
      <c r="A59" s="399">
        <v>29</v>
      </c>
      <c r="B59" s="408" t="s">
        <v>402</v>
      </c>
      <c r="C59" s="409" t="s">
        <v>241</v>
      </c>
      <c r="D59" s="411">
        <v>459</v>
      </c>
      <c r="E59" s="347"/>
      <c r="F59" s="350"/>
    </row>
    <row r="60" spans="1:6" ht="13.5">
      <c r="A60" s="399"/>
      <c r="B60" s="282" t="s">
        <v>243</v>
      </c>
      <c r="C60" s="282"/>
      <c r="D60" s="283"/>
      <c r="E60" s="350"/>
      <c r="F60" s="350"/>
    </row>
    <row r="61" spans="1:6" ht="13.5">
      <c r="A61" s="399"/>
      <c r="B61" s="284" t="s">
        <v>248</v>
      </c>
      <c r="C61" s="282" t="s">
        <v>241</v>
      </c>
      <c r="D61" s="283">
        <v>463.59</v>
      </c>
      <c r="E61" s="350"/>
      <c r="F61" s="350"/>
    </row>
    <row r="62" spans="1:6" ht="21" customHeight="1">
      <c r="A62" s="399">
        <v>30</v>
      </c>
      <c r="B62" s="410" t="s">
        <v>249</v>
      </c>
      <c r="C62" s="280" t="s">
        <v>241</v>
      </c>
      <c r="D62" s="414">
        <v>459</v>
      </c>
      <c r="E62" s="347"/>
      <c r="F62" s="347"/>
    </row>
    <row r="63" spans="1:6" ht="21" customHeight="1">
      <c r="A63" s="399"/>
      <c r="B63" s="282" t="s">
        <v>243</v>
      </c>
      <c r="C63" s="282"/>
      <c r="D63" s="283"/>
      <c r="E63" s="350"/>
      <c r="F63" s="350"/>
    </row>
    <row r="64" spans="1:6" ht="29.25" customHeight="1">
      <c r="A64" s="399"/>
      <c r="B64" s="279" t="s">
        <v>239</v>
      </c>
      <c r="C64" s="282" t="s">
        <v>235</v>
      </c>
      <c r="D64" s="283">
        <v>26.16</v>
      </c>
      <c r="E64" s="350"/>
      <c r="F64" s="350"/>
    </row>
    <row r="65" spans="1:6" ht="33.75" customHeight="1">
      <c r="A65" s="351"/>
      <c r="B65" s="264" t="s">
        <v>406</v>
      </c>
      <c r="C65" s="527"/>
      <c r="D65" s="528"/>
      <c r="E65" s="292"/>
      <c r="F65" s="292"/>
    </row>
    <row r="66" spans="1:6" ht="40.5">
      <c r="A66" s="399">
        <v>31</v>
      </c>
      <c r="B66" s="400" t="s">
        <v>350</v>
      </c>
      <c r="C66" s="267" t="s">
        <v>235</v>
      </c>
      <c r="D66" s="401">
        <v>366.3</v>
      </c>
      <c r="E66" s="347"/>
      <c r="F66" s="347"/>
    </row>
    <row r="67" spans="1:6" ht="33.75" customHeight="1">
      <c r="A67" s="399">
        <v>32</v>
      </c>
      <c r="B67" s="400" t="s">
        <v>351</v>
      </c>
      <c r="C67" s="267" t="s">
        <v>235</v>
      </c>
      <c r="D67" s="401">
        <v>173.16</v>
      </c>
      <c r="E67" s="347"/>
      <c r="F67" s="347"/>
    </row>
    <row r="68" spans="1:6" ht="34.5" customHeight="1">
      <c r="A68" s="399">
        <v>33</v>
      </c>
      <c r="B68" s="402" t="s">
        <v>352</v>
      </c>
      <c r="C68" s="403" t="s">
        <v>235</v>
      </c>
      <c r="D68" s="401">
        <v>59.94</v>
      </c>
      <c r="E68" s="347"/>
      <c r="F68" s="347"/>
    </row>
    <row r="69" spans="1:6" ht="27">
      <c r="A69" s="399">
        <v>34</v>
      </c>
      <c r="B69" s="400" t="s">
        <v>236</v>
      </c>
      <c r="C69" s="267" t="s">
        <v>235</v>
      </c>
      <c r="D69" s="401">
        <v>209.12</v>
      </c>
      <c r="E69" s="347"/>
      <c r="F69" s="347"/>
    </row>
    <row r="70" spans="1:6" ht="23.25" customHeight="1">
      <c r="A70" s="431"/>
      <c r="B70" s="266" t="s">
        <v>237</v>
      </c>
      <c r="C70" s="269" t="s">
        <v>2</v>
      </c>
      <c r="D70" s="270">
        <v>230.03200000000001</v>
      </c>
      <c r="E70" s="292"/>
      <c r="F70" s="292"/>
    </row>
    <row r="71" spans="1:6" ht="35.25" customHeight="1">
      <c r="A71" s="399">
        <v>35</v>
      </c>
      <c r="B71" s="400" t="s">
        <v>319</v>
      </c>
      <c r="C71" s="267" t="s">
        <v>235</v>
      </c>
      <c r="D71" s="401">
        <v>233.1</v>
      </c>
      <c r="E71" s="347"/>
      <c r="F71" s="347"/>
    </row>
    <row r="72" spans="1:6" ht="40.5">
      <c r="A72" s="399">
        <v>36</v>
      </c>
      <c r="B72" s="400" t="s">
        <v>320</v>
      </c>
      <c r="C72" s="267" t="s">
        <v>235</v>
      </c>
      <c r="D72" s="401">
        <v>233.1</v>
      </c>
      <c r="E72" s="347"/>
      <c r="F72" s="347"/>
    </row>
    <row r="73" spans="1:6" ht="27">
      <c r="A73" s="399">
        <v>37</v>
      </c>
      <c r="B73" s="406" t="s">
        <v>358</v>
      </c>
      <c r="C73" s="272" t="s">
        <v>235</v>
      </c>
      <c r="D73" s="407">
        <v>154.51</v>
      </c>
      <c r="E73" s="347"/>
      <c r="F73" s="347"/>
    </row>
    <row r="74" spans="1:6" ht="13.5">
      <c r="A74" s="367"/>
      <c r="B74" s="277" t="s">
        <v>238</v>
      </c>
      <c r="C74" s="272"/>
      <c r="D74" s="276"/>
      <c r="E74" s="292"/>
      <c r="F74" s="292"/>
    </row>
    <row r="75" spans="1:6" ht="13.5">
      <c r="A75" s="367"/>
      <c r="B75" s="275" t="s">
        <v>355</v>
      </c>
      <c r="C75" s="272" t="s">
        <v>235</v>
      </c>
      <c r="D75" s="276">
        <v>177.69</v>
      </c>
      <c r="E75" s="350"/>
      <c r="F75" s="292"/>
    </row>
    <row r="76" spans="1:6" ht="13.5">
      <c r="A76" s="399"/>
      <c r="B76" s="279" t="s">
        <v>239</v>
      </c>
      <c r="C76" s="272" t="s">
        <v>235</v>
      </c>
      <c r="D76" s="283">
        <v>10.82</v>
      </c>
      <c r="E76" s="350"/>
      <c r="F76" s="350"/>
    </row>
    <row r="77" spans="1:6" ht="27">
      <c r="A77" s="399">
        <v>38</v>
      </c>
      <c r="B77" s="408" t="s">
        <v>322</v>
      </c>
      <c r="C77" s="415" t="s">
        <v>240</v>
      </c>
      <c r="D77" s="401">
        <v>366.97</v>
      </c>
      <c r="E77" s="347"/>
      <c r="F77" s="350"/>
    </row>
    <row r="78" spans="1:6" ht="39.75">
      <c r="A78" s="399">
        <v>39</v>
      </c>
      <c r="B78" s="408" t="s">
        <v>403</v>
      </c>
      <c r="C78" s="415" t="s">
        <v>241</v>
      </c>
      <c r="D78" s="411">
        <v>1332</v>
      </c>
      <c r="E78" s="347"/>
      <c r="F78" s="350"/>
    </row>
    <row r="79" spans="1:6" ht="13.5">
      <c r="A79" s="399"/>
      <c r="B79" s="282" t="s">
        <v>243</v>
      </c>
      <c r="C79" s="282"/>
      <c r="D79" s="283"/>
      <c r="E79" s="350"/>
      <c r="F79" s="350"/>
    </row>
    <row r="80" spans="1:6" ht="13.5">
      <c r="A80" s="399"/>
      <c r="B80" s="284" t="s">
        <v>250</v>
      </c>
      <c r="C80" s="282" t="s">
        <v>241</v>
      </c>
      <c r="D80" s="283">
        <v>1345.32</v>
      </c>
      <c r="E80" s="350"/>
      <c r="F80" s="350"/>
    </row>
    <row r="81" spans="1:6" ht="19.5" customHeight="1">
      <c r="A81" s="399">
        <v>40</v>
      </c>
      <c r="B81" s="410" t="s">
        <v>251</v>
      </c>
      <c r="C81" s="280" t="s">
        <v>241</v>
      </c>
      <c r="D81" s="414">
        <v>1332</v>
      </c>
      <c r="E81" s="347"/>
      <c r="F81" s="347"/>
    </row>
    <row r="82" spans="1:6" ht="13.5">
      <c r="A82" s="399"/>
      <c r="B82" s="282" t="s">
        <v>243</v>
      </c>
      <c r="C82" s="282"/>
      <c r="D82" s="283"/>
      <c r="E82" s="350"/>
      <c r="F82" s="350"/>
    </row>
    <row r="83" spans="1:6" ht="13.5">
      <c r="A83" s="399"/>
      <c r="B83" s="279" t="s">
        <v>239</v>
      </c>
      <c r="C83" s="282" t="s">
        <v>235</v>
      </c>
      <c r="D83" s="283">
        <v>41.43</v>
      </c>
      <c r="E83" s="350"/>
      <c r="F83" s="350"/>
    </row>
    <row r="84" spans="1:6" ht="33.75" customHeight="1">
      <c r="A84" s="351"/>
      <c r="B84" s="264" t="s">
        <v>407</v>
      </c>
      <c r="C84" s="527"/>
      <c r="D84" s="528"/>
      <c r="E84" s="292"/>
      <c r="F84" s="292"/>
    </row>
    <row r="85" spans="1:6" ht="40.5">
      <c r="A85" s="399">
        <v>41</v>
      </c>
      <c r="B85" s="400" t="s">
        <v>350</v>
      </c>
      <c r="C85" s="267" t="s">
        <v>235</v>
      </c>
      <c r="D85" s="401">
        <v>62.15</v>
      </c>
      <c r="E85" s="347"/>
      <c r="F85" s="347"/>
    </row>
    <row r="86" spans="1:6" ht="38.25" customHeight="1">
      <c r="A86" s="399">
        <v>42</v>
      </c>
      <c r="B86" s="400" t="s">
        <v>351</v>
      </c>
      <c r="C86" s="267" t="s">
        <v>235</v>
      </c>
      <c r="D86" s="401">
        <v>29.38</v>
      </c>
      <c r="E86" s="347"/>
      <c r="F86" s="347"/>
    </row>
    <row r="87" spans="1:6" ht="27">
      <c r="A87" s="399">
        <v>43</v>
      </c>
      <c r="B87" s="402" t="s">
        <v>352</v>
      </c>
      <c r="C87" s="403" t="s">
        <v>235</v>
      </c>
      <c r="D87" s="401">
        <v>10.17</v>
      </c>
      <c r="E87" s="347"/>
      <c r="F87" s="347"/>
    </row>
    <row r="88" spans="1:6" ht="44.25" customHeight="1">
      <c r="A88" s="399">
        <v>44</v>
      </c>
      <c r="B88" s="400" t="s">
        <v>236</v>
      </c>
      <c r="C88" s="267" t="s">
        <v>235</v>
      </c>
      <c r="D88" s="401">
        <v>35.479999999999997</v>
      </c>
      <c r="E88" s="347"/>
      <c r="F88" s="347"/>
    </row>
    <row r="89" spans="1:6" ht="24" customHeight="1">
      <c r="A89" s="431"/>
      <c r="B89" s="266" t="s">
        <v>237</v>
      </c>
      <c r="C89" s="269" t="s">
        <v>2</v>
      </c>
      <c r="D89" s="270">
        <v>39.027999999999999</v>
      </c>
      <c r="E89" s="292"/>
      <c r="F89" s="292"/>
    </row>
    <row r="90" spans="1:6" ht="51" customHeight="1">
      <c r="A90" s="399">
        <v>45</v>
      </c>
      <c r="B90" s="400" t="s">
        <v>353</v>
      </c>
      <c r="C90" s="416" t="s">
        <v>235</v>
      </c>
      <c r="D90" s="401">
        <v>39.549999999999997</v>
      </c>
      <c r="E90" s="347"/>
      <c r="F90" s="347"/>
    </row>
    <row r="91" spans="1:6" ht="48" customHeight="1">
      <c r="A91" s="399">
        <v>46</v>
      </c>
      <c r="B91" s="400" t="s">
        <v>320</v>
      </c>
      <c r="C91" s="267" t="s">
        <v>235</v>
      </c>
      <c r="D91" s="401">
        <v>39.549999999999997</v>
      </c>
      <c r="E91" s="347"/>
      <c r="F91" s="347"/>
    </row>
    <row r="92" spans="1:6" ht="31.5" customHeight="1">
      <c r="A92" s="399">
        <v>47</v>
      </c>
      <c r="B92" s="406" t="s">
        <v>354</v>
      </c>
      <c r="C92" s="272" t="s">
        <v>235</v>
      </c>
      <c r="D92" s="407">
        <v>26.22</v>
      </c>
      <c r="E92" s="347"/>
      <c r="F92" s="347"/>
    </row>
    <row r="93" spans="1:6" ht="13.5">
      <c r="A93" s="367"/>
      <c r="B93" s="277" t="s">
        <v>238</v>
      </c>
      <c r="C93" s="272"/>
      <c r="D93" s="276"/>
      <c r="E93" s="292"/>
      <c r="F93" s="292"/>
    </row>
    <row r="94" spans="1:6" ht="13.5">
      <c r="A94" s="431"/>
      <c r="B94" s="275" t="s">
        <v>355</v>
      </c>
      <c r="C94" s="272" t="s">
        <v>235</v>
      </c>
      <c r="D94" s="276">
        <v>30.15</v>
      </c>
      <c r="E94" s="350"/>
      <c r="F94" s="292"/>
    </row>
    <row r="95" spans="1:6" ht="13.5">
      <c r="A95" s="399"/>
      <c r="B95" s="279" t="s">
        <v>239</v>
      </c>
      <c r="C95" s="272" t="s">
        <v>235</v>
      </c>
      <c r="D95" s="283">
        <v>1.84</v>
      </c>
      <c r="E95" s="350"/>
      <c r="F95" s="350"/>
    </row>
    <row r="96" spans="1:6" ht="27">
      <c r="A96" s="399">
        <v>48</v>
      </c>
      <c r="B96" s="408" t="s">
        <v>322</v>
      </c>
      <c r="C96" s="409" t="s">
        <v>240</v>
      </c>
      <c r="D96" s="401">
        <v>137.41</v>
      </c>
      <c r="E96" s="347"/>
      <c r="F96" s="350"/>
    </row>
    <row r="97" spans="1:6" ht="39.75">
      <c r="A97" s="399">
        <v>49</v>
      </c>
      <c r="B97" s="408" t="s">
        <v>408</v>
      </c>
      <c r="C97" s="409" t="s">
        <v>241</v>
      </c>
      <c r="D97" s="411">
        <v>226</v>
      </c>
      <c r="E97" s="347"/>
      <c r="F97" s="350"/>
    </row>
    <row r="98" spans="1:6" ht="13.5">
      <c r="A98" s="399"/>
      <c r="B98" s="282" t="s">
        <v>243</v>
      </c>
      <c r="C98" s="282"/>
      <c r="D98" s="283"/>
      <c r="E98" s="350"/>
      <c r="F98" s="350"/>
    </row>
    <row r="99" spans="1:6" ht="13.5">
      <c r="A99" s="399"/>
      <c r="B99" s="284" t="s">
        <v>252</v>
      </c>
      <c r="C99" s="282" t="s">
        <v>241</v>
      </c>
      <c r="D99" s="283">
        <v>228.26</v>
      </c>
      <c r="E99" s="350"/>
      <c r="F99" s="350"/>
    </row>
    <row r="100" spans="1:6" ht="21" customHeight="1">
      <c r="A100" s="399">
        <v>50</v>
      </c>
      <c r="B100" s="410" t="s">
        <v>253</v>
      </c>
      <c r="C100" s="280" t="s">
        <v>241</v>
      </c>
      <c r="D100" s="414">
        <v>226</v>
      </c>
      <c r="E100" s="292"/>
      <c r="F100" s="347"/>
    </row>
    <row r="101" spans="1:6" ht="13.5">
      <c r="A101" s="399"/>
      <c r="B101" s="282" t="s">
        <v>243</v>
      </c>
      <c r="C101" s="282"/>
      <c r="D101" s="283"/>
      <c r="E101" s="350"/>
      <c r="F101" s="350"/>
    </row>
    <row r="102" spans="1:6" ht="13.5">
      <c r="A102" s="399"/>
      <c r="B102" s="279" t="s">
        <v>239</v>
      </c>
      <c r="C102" s="282" t="s">
        <v>235</v>
      </c>
      <c r="D102" s="283">
        <v>7.03</v>
      </c>
      <c r="E102" s="350"/>
      <c r="F102" s="350"/>
    </row>
    <row r="103" spans="1:6" ht="32.25" customHeight="1">
      <c r="A103" s="351"/>
      <c r="B103" s="264" t="s">
        <v>409</v>
      </c>
      <c r="C103" s="527"/>
      <c r="D103" s="528"/>
      <c r="E103" s="292"/>
      <c r="F103" s="292"/>
    </row>
    <row r="104" spans="1:6" ht="40.5">
      <c r="A104" s="399">
        <v>51</v>
      </c>
      <c r="B104" s="400" t="s">
        <v>350</v>
      </c>
      <c r="C104" s="267" t="s">
        <v>235</v>
      </c>
      <c r="D104" s="401">
        <v>143.09</v>
      </c>
      <c r="E104" s="347"/>
      <c r="F104" s="347"/>
    </row>
    <row r="105" spans="1:6" ht="40.5" customHeight="1">
      <c r="A105" s="399">
        <v>52</v>
      </c>
      <c r="B105" s="400" t="s">
        <v>351</v>
      </c>
      <c r="C105" s="267" t="s">
        <v>235</v>
      </c>
      <c r="D105" s="401">
        <v>76.42</v>
      </c>
      <c r="E105" s="347"/>
      <c r="F105" s="347"/>
    </row>
    <row r="106" spans="1:6" ht="31.5" customHeight="1">
      <c r="A106" s="399">
        <v>53</v>
      </c>
      <c r="B106" s="402" t="s">
        <v>352</v>
      </c>
      <c r="C106" s="403" t="s">
        <v>235</v>
      </c>
      <c r="D106" s="401">
        <v>24.39</v>
      </c>
      <c r="E106" s="347"/>
      <c r="F106" s="347"/>
    </row>
    <row r="107" spans="1:6" ht="34.5" customHeight="1">
      <c r="A107" s="399">
        <v>54</v>
      </c>
      <c r="B107" s="400" t="s">
        <v>236</v>
      </c>
      <c r="C107" s="267" t="s">
        <v>235</v>
      </c>
      <c r="D107" s="401">
        <v>80.22</v>
      </c>
      <c r="E107" s="347"/>
      <c r="F107" s="347"/>
    </row>
    <row r="108" spans="1:6" ht="13.5">
      <c r="A108" s="431"/>
      <c r="B108" s="266" t="s">
        <v>237</v>
      </c>
      <c r="C108" s="269" t="s">
        <v>2</v>
      </c>
      <c r="D108" s="270">
        <v>88.242000000000004</v>
      </c>
      <c r="E108" s="292"/>
      <c r="F108" s="292"/>
    </row>
    <row r="109" spans="1:6" ht="36" customHeight="1">
      <c r="A109" s="399">
        <v>55</v>
      </c>
      <c r="B109" s="400" t="s">
        <v>356</v>
      </c>
      <c r="C109" s="267" t="s">
        <v>235</v>
      </c>
      <c r="D109" s="401">
        <v>100.81</v>
      </c>
      <c r="E109" s="347"/>
      <c r="F109" s="347"/>
    </row>
    <row r="110" spans="1:6" ht="40.5">
      <c r="A110" s="399">
        <v>56</v>
      </c>
      <c r="B110" s="400" t="s">
        <v>320</v>
      </c>
      <c r="C110" s="267" t="s">
        <v>235</v>
      </c>
      <c r="D110" s="401">
        <v>100.81</v>
      </c>
      <c r="E110" s="347"/>
      <c r="F110" s="347"/>
    </row>
    <row r="111" spans="1:6" ht="33.75" customHeight="1">
      <c r="A111" s="399">
        <v>57</v>
      </c>
      <c r="B111" s="406" t="s">
        <v>354</v>
      </c>
      <c r="C111" s="272" t="s">
        <v>235</v>
      </c>
      <c r="D111" s="407">
        <v>62.87</v>
      </c>
      <c r="E111" s="347"/>
      <c r="F111" s="347"/>
    </row>
    <row r="112" spans="1:6" ht="13.5">
      <c r="A112" s="367"/>
      <c r="B112" s="277" t="s">
        <v>238</v>
      </c>
      <c r="C112" s="272"/>
      <c r="D112" s="276"/>
      <c r="E112" s="292"/>
      <c r="F112" s="292"/>
    </row>
    <row r="113" spans="1:6" ht="13.5">
      <c r="A113" s="431"/>
      <c r="B113" s="275" t="s">
        <v>355</v>
      </c>
      <c r="C113" s="272" t="s">
        <v>235</v>
      </c>
      <c r="D113" s="276">
        <v>72.3</v>
      </c>
      <c r="E113" s="350"/>
      <c r="F113" s="292"/>
    </row>
    <row r="114" spans="1:6" ht="13.5">
      <c r="A114" s="399"/>
      <c r="B114" s="279" t="s">
        <v>239</v>
      </c>
      <c r="C114" s="272" t="s">
        <v>235</v>
      </c>
      <c r="D114" s="283">
        <v>4.4000000000000004</v>
      </c>
      <c r="E114" s="350"/>
      <c r="F114" s="350"/>
    </row>
    <row r="115" spans="1:6" ht="30.75" customHeight="1">
      <c r="A115" s="399">
        <v>58</v>
      </c>
      <c r="B115" s="408" t="s">
        <v>410</v>
      </c>
      <c r="C115" s="409" t="s">
        <v>240</v>
      </c>
      <c r="D115" s="401">
        <v>126.67</v>
      </c>
      <c r="E115" s="347"/>
      <c r="F115" s="350"/>
    </row>
    <row r="116" spans="1:6" s="369" customFormat="1" ht="43.5" customHeight="1">
      <c r="A116" s="399">
        <v>59</v>
      </c>
      <c r="B116" s="408" t="s">
        <v>411</v>
      </c>
      <c r="C116" s="409" t="s">
        <v>241</v>
      </c>
      <c r="D116" s="411">
        <v>542</v>
      </c>
      <c r="E116" s="347"/>
      <c r="F116" s="350"/>
    </row>
    <row r="117" spans="1:6" ht="13.5">
      <c r="A117" s="399"/>
      <c r="B117" s="282" t="s">
        <v>243</v>
      </c>
      <c r="C117" s="282"/>
      <c r="D117" s="283"/>
      <c r="E117" s="350"/>
      <c r="F117" s="350"/>
    </row>
    <row r="118" spans="1:6" ht="13.5">
      <c r="A118" s="399"/>
      <c r="B118" s="284" t="s">
        <v>254</v>
      </c>
      <c r="C118" s="282" t="s">
        <v>241</v>
      </c>
      <c r="D118" s="283">
        <v>547.41999999999996</v>
      </c>
      <c r="E118" s="350"/>
      <c r="F118" s="350"/>
    </row>
    <row r="119" spans="1:6" ht="22.5" customHeight="1">
      <c r="A119" s="399">
        <v>60</v>
      </c>
      <c r="B119" s="410" t="s">
        <v>255</v>
      </c>
      <c r="C119" s="280" t="s">
        <v>241</v>
      </c>
      <c r="D119" s="414">
        <v>542</v>
      </c>
      <c r="E119" s="347"/>
      <c r="F119" s="347"/>
    </row>
    <row r="120" spans="1:6" ht="13.5">
      <c r="A120" s="399"/>
      <c r="B120" s="282" t="s">
        <v>243</v>
      </c>
      <c r="C120" s="282"/>
      <c r="D120" s="283"/>
      <c r="E120" s="350"/>
      <c r="F120" s="350"/>
    </row>
    <row r="121" spans="1:6" ht="13.5">
      <c r="A121" s="399"/>
      <c r="B121" s="279" t="s">
        <v>239</v>
      </c>
      <c r="C121" s="282" t="s">
        <v>235</v>
      </c>
      <c r="D121" s="283">
        <v>16.86</v>
      </c>
      <c r="E121" s="350"/>
      <c r="F121" s="350"/>
    </row>
    <row r="122" spans="1:6" ht="30.75" customHeight="1">
      <c r="A122" s="351"/>
      <c r="B122" s="419" t="s">
        <v>412</v>
      </c>
      <c r="C122" s="527"/>
      <c r="D122" s="528"/>
      <c r="E122" s="292"/>
      <c r="F122" s="292"/>
    </row>
    <row r="123" spans="1:6" s="369" customFormat="1" ht="40.5">
      <c r="A123" s="399">
        <v>61</v>
      </c>
      <c r="B123" s="400" t="s">
        <v>350</v>
      </c>
      <c r="C123" s="267" t="s">
        <v>235</v>
      </c>
      <c r="D123" s="401">
        <v>408.67</v>
      </c>
      <c r="E123" s="347"/>
      <c r="F123" s="347"/>
    </row>
    <row r="124" spans="1:6" ht="37.5" customHeight="1">
      <c r="A124" s="399">
        <v>62</v>
      </c>
      <c r="B124" s="400" t="s">
        <v>351</v>
      </c>
      <c r="C124" s="267" t="s">
        <v>235</v>
      </c>
      <c r="D124" s="401">
        <v>218.27</v>
      </c>
      <c r="E124" s="347"/>
      <c r="F124" s="347"/>
    </row>
    <row r="125" spans="1:6" ht="34.5" customHeight="1">
      <c r="A125" s="399">
        <v>63</v>
      </c>
      <c r="B125" s="402" t="s">
        <v>352</v>
      </c>
      <c r="C125" s="403" t="s">
        <v>235</v>
      </c>
      <c r="D125" s="401">
        <v>69.66</v>
      </c>
      <c r="E125" s="347"/>
      <c r="F125" s="347"/>
    </row>
    <row r="126" spans="1:6" ht="27">
      <c r="A126" s="399">
        <v>64</v>
      </c>
      <c r="B126" s="400" t="s">
        <v>236</v>
      </c>
      <c r="C126" s="267" t="s">
        <v>235</v>
      </c>
      <c r="D126" s="401">
        <v>229.1</v>
      </c>
      <c r="E126" s="347"/>
      <c r="F126" s="347"/>
    </row>
    <row r="127" spans="1:6" ht="30" customHeight="1">
      <c r="A127" s="431"/>
      <c r="B127" s="266" t="s">
        <v>237</v>
      </c>
      <c r="C127" s="269" t="s">
        <v>2</v>
      </c>
      <c r="D127" s="270">
        <v>252.01</v>
      </c>
      <c r="E127" s="417"/>
      <c r="F127" s="292"/>
    </row>
    <row r="128" spans="1:6" ht="38.25" customHeight="1">
      <c r="A128" s="399">
        <v>65</v>
      </c>
      <c r="B128" s="400" t="s">
        <v>356</v>
      </c>
      <c r="C128" s="267" t="s">
        <v>235</v>
      </c>
      <c r="D128" s="401">
        <v>287.93</v>
      </c>
      <c r="E128" s="347"/>
      <c r="F128" s="347"/>
    </row>
    <row r="129" spans="1:6" ht="40.5">
      <c r="A129" s="399">
        <v>66</v>
      </c>
      <c r="B129" s="266" t="s">
        <v>320</v>
      </c>
      <c r="C129" s="267" t="s">
        <v>235</v>
      </c>
      <c r="D129" s="413">
        <v>287.93</v>
      </c>
      <c r="E129" s="347"/>
      <c r="F129" s="347"/>
    </row>
    <row r="130" spans="1:6" ht="34.5" customHeight="1">
      <c r="A130" s="399">
        <v>67</v>
      </c>
      <c r="B130" s="406" t="s">
        <v>354</v>
      </c>
      <c r="C130" s="272" t="s">
        <v>235</v>
      </c>
      <c r="D130" s="407">
        <v>179.57</v>
      </c>
      <c r="E130" s="347"/>
      <c r="F130" s="347"/>
    </row>
    <row r="131" spans="1:6" ht="18" customHeight="1">
      <c r="A131" s="367"/>
      <c r="B131" s="277" t="s">
        <v>238</v>
      </c>
      <c r="C131" s="272"/>
      <c r="D131" s="276"/>
      <c r="E131" s="292"/>
      <c r="F131" s="292"/>
    </row>
    <row r="132" spans="1:6" ht="13.5">
      <c r="A132" s="431"/>
      <c r="B132" s="275" t="s">
        <v>355</v>
      </c>
      <c r="C132" s="272" t="s">
        <v>235</v>
      </c>
      <c r="D132" s="276">
        <v>206.51</v>
      </c>
      <c r="E132" s="350"/>
      <c r="F132" s="292"/>
    </row>
    <row r="133" spans="1:6" ht="13.5">
      <c r="A133" s="399"/>
      <c r="B133" s="279" t="s">
        <v>239</v>
      </c>
      <c r="C133" s="272" t="s">
        <v>235</v>
      </c>
      <c r="D133" s="283">
        <v>12.57</v>
      </c>
      <c r="E133" s="350"/>
      <c r="F133" s="350"/>
    </row>
    <row r="134" spans="1:6" ht="41.25" customHeight="1">
      <c r="A134" s="399">
        <v>68</v>
      </c>
      <c r="B134" s="408" t="s">
        <v>322</v>
      </c>
      <c r="C134" s="409" t="s">
        <v>240</v>
      </c>
      <c r="D134" s="401">
        <v>361.76</v>
      </c>
      <c r="E134" s="347"/>
      <c r="F134" s="350"/>
    </row>
    <row r="135" spans="1:6" ht="47.25" customHeight="1">
      <c r="A135" s="399">
        <v>69</v>
      </c>
      <c r="B135" s="408" t="s">
        <v>413</v>
      </c>
      <c r="C135" s="409" t="s">
        <v>241</v>
      </c>
      <c r="D135" s="411">
        <v>1548</v>
      </c>
      <c r="E135" s="347"/>
      <c r="F135" s="350"/>
    </row>
    <row r="136" spans="1:6" ht="13.5">
      <c r="A136" s="399"/>
      <c r="B136" s="282" t="s">
        <v>243</v>
      </c>
      <c r="C136" s="282"/>
      <c r="D136" s="283"/>
      <c r="E136" s="350"/>
      <c r="F136" s="350"/>
    </row>
    <row r="137" spans="1:6" ht="29.25" customHeight="1">
      <c r="A137" s="399"/>
      <c r="B137" s="284" t="s">
        <v>256</v>
      </c>
      <c r="C137" s="282" t="s">
        <v>241</v>
      </c>
      <c r="D137" s="283">
        <v>1563.48</v>
      </c>
      <c r="E137" s="350"/>
      <c r="F137" s="350"/>
    </row>
    <row r="138" spans="1:6" ht="21.75" customHeight="1">
      <c r="A138" s="399">
        <v>70</v>
      </c>
      <c r="B138" s="410" t="s">
        <v>257</v>
      </c>
      <c r="C138" s="280" t="s">
        <v>241</v>
      </c>
      <c r="D138" s="414">
        <v>1548</v>
      </c>
      <c r="E138" s="347"/>
      <c r="F138" s="347"/>
    </row>
    <row r="139" spans="1:6" s="369" customFormat="1" ht="13.5">
      <c r="A139" s="399"/>
      <c r="B139" s="282" t="s">
        <v>243</v>
      </c>
      <c r="C139" s="282"/>
      <c r="D139" s="283"/>
      <c r="E139" s="350"/>
      <c r="F139" s="350"/>
    </row>
    <row r="140" spans="1:6" s="369" customFormat="1" ht="13.5">
      <c r="A140" s="399"/>
      <c r="B140" s="279" t="s">
        <v>239</v>
      </c>
      <c r="C140" s="282" t="s">
        <v>235</v>
      </c>
      <c r="D140" s="283">
        <v>48.14</v>
      </c>
      <c r="E140" s="350"/>
      <c r="F140" s="350"/>
    </row>
    <row r="141" spans="1:6" ht="33" customHeight="1">
      <c r="A141" s="432"/>
      <c r="B141" s="348" t="s">
        <v>359</v>
      </c>
      <c r="C141" s="427"/>
      <c r="D141" s="426"/>
      <c r="E141" s="425"/>
      <c r="F141" s="426"/>
    </row>
    <row r="142" spans="1:6" ht="27">
      <c r="A142" s="370">
        <v>93</v>
      </c>
      <c r="B142" s="410" t="s">
        <v>426</v>
      </c>
      <c r="C142" s="371" t="s">
        <v>17</v>
      </c>
      <c r="D142" s="174">
        <v>24</v>
      </c>
      <c r="E142" s="371"/>
      <c r="F142" s="372"/>
    </row>
    <row r="143" spans="1:6" ht="15">
      <c r="A143" s="370"/>
      <c r="B143" s="171" t="s">
        <v>18</v>
      </c>
      <c r="C143" s="371"/>
      <c r="D143" s="182"/>
      <c r="E143" s="371"/>
      <c r="F143" s="372"/>
    </row>
    <row r="144" spans="1:6" ht="15">
      <c r="A144" s="370"/>
      <c r="B144" s="410" t="s">
        <v>424</v>
      </c>
      <c r="C144" s="371" t="s">
        <v>17</v>
      </c>
      <c r="D144" s="305">
        <v>24</v>
      </c>
      <c r="E144" s="305"/>
      <c r="F144" s="372"/>
    </row>
    <row r="145" spans="1:6" ht="27">
      <c r="A145" s="370">
        <v>94</v>
      </c>
      <c r="B145" s="410" t="s">
        <v>425</v>
      </c>
      <c r="C145" s="171" t="s">
        <v>17</v>
      </c>
      <c r="D145" s="174">
        <v>24</v>
      </c>
      <c r="E145" s="371"/>
      <c r="F145" s="372"/>
    </row>
    <row r="146" spans="1:6" ht="15">
      <c r="A146" s="370"/>
      <c r="B146" s="171" t="s">
        <v>18</v>
      </c>
      <c r="C146" s="371"/>
      <c r="D146" s="182"/>
      <c r="E146" s="371"/>
      <c r="F146" s="372"/>
    </row>
    <row r="147" spans="1:6" ht="15">
      <c r="A147" s="370"/>
      <c r="B147" s="373" t="s">
        <v>265</v>
      </c>
      <c r="C147" s="371" t="s">
        <v>21</v>
      </c>
      <c r="D147" s="182">
        <v>12.91</v>
      </c>
      <c r="E147" s="38"/>
      <c r="F147" s="372"/>
    </row>
    <row r="148" spans="1:6" ht="15">
      <c r="A148" s="371"/>
      <c r="B148" s="373" t="s">
        <v>266</v>
      </c>
      <c r="C148" s="371" t="s">
        <v>21</v>
      </c>
      <c r="D148" s="182">
        <v>5.42</v>
      </c>
      <c r="E148" s="38"/>
      <c r="F148" s="372"/>
    </row>
    <row r="149" spans="1:6">
      <c r="A149" s="471"/>
      <c r="B149" s="473" t="s">
        <v>6</v>
      </c>
      <c r="C149" s="471"/>
      <c r="D149" s="471"/>
      <c r="E149" s="471"/>
      <c r="F149" s="472"/>
    </row>
  </sheetData>
  <sortState ref="A136:M137">
    <sortCondition ref="A136"/>
  </sortState>
  <mergeCells count="14">
    <mergeCell ref="C103:D103"/>
    <mergeCell ref="C122:D122"/>
    <mergeCell ref="C27:D27"/>
    <mergeCell ref="C46:D46"/>
    <mergeCell ref="C65:D65"/>
    <mergeCell ref="C84:D84"/>
    <mergeCell ref="A1:F1"/>
    <mergeCell ref="A2:F2"/>
    <mergeCell ref="A4:A5"/>
    <mergeCell ref="B4:B5"/>
    <mergeCell ref="C4:C5"/>
    <mergeCell ref="D4:D5"/>
    <mergeCell ref="E4:F4"/>
    <mergeCell ref="A3:E3"/>
  </mergeCells>
  <conditionalFormatting sqref="E131 E112 E93 E74 E55 E36 B21:F23">
    <cfRule type="cellIs" dxfId="1" priority="18" stopIfTrue="1" operator="equal">
      <formula>8223.307275</formula>
    </cfRule>
  </conditionalFormatting>
  <printOptions horizontalCentered="1"/>
  <pageMargins left="0.11811023622047245" right="0.11811023622047245" top="1.4960629921259843" bottom="0.74803149606299213" header="1.1417322834645669" footer="0.31496062992125984"/>
  <pageSetup paperSize="9" scale="66" orientation="landscape" r:id="rId1"/>
  <headerFooter>
    <oddHeader>&amp;Rდანართი № 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Sheet2</vt:lpstr>
      <vt:lpstr>ჭაბ</vt:lpstr>
      <vt:lpstr>2-1</vt:lpstr>
      <vt:lpstr>2-2</vt:lpstr>
      <vt:lpstr>2-3</vt:lpstr>
      <vt:lpstr>3-1</vt:lpstr>
      <vt:lpstr>3-2</vt:lpstr>
      <vt:lpstr>სანიტარ. ღობე</vt:lpstr>
      <vt:lpstr>5-1</vt:lpstr>
      <vt:lpstr>5-2</vt:lpstr>
      <vt:lpstr>5-3</vt:lpstr>
      <vt:lpstr>მრიცხველები</vt:lpstr>
      <vt:lpstr>'3-1'!Заголовки_для_печати</vt:lpstr>
      <vt:lpstr>'3-1'!Область_печати</vt:lpstr>
      <vt:lpstr>'3-2'!Область_печати</vt:lpstr>
      <vt:lpstr>'5-1'!Область_печати</vt:lpstr>
      <vt:lpstr>'5-2'!Область_печати</vt:lpstr>
      <vt:lpstr>'5-3'!Область_печати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Sophiko Gugunashvili</cp:lastModifiedBy>
  <cp:lastPrinted>2020-09-21T11:40:37Z</cp:lastPrinted>
  <dcterms:created xsi:type="dcterms:W3CDTF">2018-03-25T12:24:02Z</dcterms:created>
  <dcterms:modified xsi:type="dcterms:W3CDTF">2022-07-07T08:05:39Z</dcterms:modified>
</cp:coreProperties>
</file>