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iri\"/>
    </mc:Choice>
  </mc:AlternateContent>
  <bookViews>
    <workbookView xWindow="0" yWindow="0" windowWidth="20490" windowHeight="7350"/>
  </bookViews>
  <sheets>
    <sheet name="მანქანები" sheetId="5" r:id="rId1"/>
    <sheet name="პიკეტური უწყისი" sheetId="6" r:id="rId2"/>
    <sheet name="კოორდინატები" sheetId="7" r:id="rId3"/>
    <sheet name="სამუშაო სიმაღლეები" sheetId="8" r:id="rId4"/>
  </sheets>
  <calcPr calcId="162913"/>
</workbook>
</file>

<file path=xl/calcChain.xml><?xml version="1.0" encoding="utf-8"?>
<calcChain xmlns="http://schemas.openxmlformats.org/spreadsheetml/2006/main">
  <c r="F94" i="6" l="1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F5" i="6"/>
</calcChain>
</file>

<file path=xl/sharedStrings.xml><?xml version="1.0" encoding="utf-8"?>
<sst xmlns="http://schemas.openxmlformats.org/spreadsheetml/2006/main" count="271" uniqueCount="172">
  <si>
    <t>#</t>
  </si>
  <si>
    <t>ganz.</t>
  </si>
  <si>
    <t>dasaxeleba</t>
  </si>
  <si>
    <t>1'</t>
  </si>
  <si>
    <t xml:space="preserve"> </t>
  </si>
  <si>
    <t>a/greideri saSualo tipis 79kvt</t>
  </si>
  <si>
    <t>satkepni 5t TviTmavali gluvi</t>
  </si>
  <si>
    <t>satkepni 10t TviTmavali gluvi</t>
  </si>
  <si>
    <t>mosarwyavi manqana 6000 l.</t>
  </si>
  <si>
    <t>avtogudronatori 7000l</t>
  </si>
  <si>
    <t>raodenoba</t>
  </si>
  <si>
    <t>ZiriTadi samSeneblo manqanebis da satransporto saSualebebis saWiro raodenobaTa uwyisi</t>
  </si>
  <si>
    <t>cali</t>
  </si>
  <si>
    <t>buldozeri 79kvt</t>
  </si>
  <si>
    <t>avtoTviTmcleli 10-30t</t>
  </si>
  <si>
    <t>ექსკავატორი</t>
  </si>
  <si>
    <t>savali nawilis farTis piketuri daTvlis uwyisi</t>
  </si>
  <si>
    <t>pk-dan+</t>
  </si>
  <si>
    <t>pk-mde+</t>
  </si>
  <si>
    <t>manZili m</t>
  </si>
  <si>
    <t>სავალი ნაწილი</t>
  </si>
  <si>
    <t>სიგანე მ</t>
  </si>
  <si>
    <r>
      <t>ფართი მ</t>
    </r>
    <r>
      <rPr>
        <b/>
        <vertAlign val="superscript"/>
        <sz val="11"/>
        <color theme="1"/>
        <rFont val="AcadMtavr"/>
      </rPr>
      <t>2</t>
    </r>
  </si>
  <si>
    <t>0+00.00</t>
  </si>
  <si>
    <t>0+20.00</t>
  </si>
  <si>
    <t>0+40.00</t>
  </si>
  <si>
    <t>0+60.00</t>
  </si>
  <si>
    <t>0+80.00</t>
  </si>
  <si>
    <t>1+00.00</t>
  </si>
  <si>
    <t>1+20.00</t>
  </si>
  <si>
    <t>1+40.00</t>
  </si>
  <si>
    <t>1+60.00</t>
  </si>
  <si>
    <t>1+80.00</t>
  </si>
  <si>
    <t>ჯამი</t>
  </si>
  <si>
    <t>2+00.00</t>
  </si>
  <si>
    <t>2+20.00</t>
  </si>
  <si>
    <t>2+40.00</t>
  </si>
  <si>
    <t>2+60.00</t>
  </si>
  <si>
    <t>2+80.00</t>
  </si>
  <si>
    <t>3+00.00</t>
  </si>
  <si>
    <t>3+20.00</t>
  </si>
  <si>
    <t>3+40.00</t>
  </si>
  <si>
    <t>3+60.00</t>
  </si>
  <si>
    <t>3+80.00</t>
  </si>
  <si>
    <t>4+00.00</t>
  </si>
  <si>
    <t>4+20.00</t>
  </si>
  <si>
    <t>4+40.00</t>
  </si>
  <si>
    <t>4+60.00</t>
  </si>
  <si>
    <t>4+80.00</t>
  </si>
  <si>
    <t>5+00.00</t>
  </si>
  <si>
    <t>5+20.00</t>
  </si>
  <si>
    <t>5+40.00</t>
  </si>
  <si>
    <t>5+60.00</t>
  </si>
  <si>
    <t>5+80.00</t>
  </si>
  <si>
    <t>6+00.00</t>
  </si>
  <si>
    <t>6+20.00</t>
  </si>
  <si>
    <t>6+40.00</t>
  </si>
  <si>
    <t>6+60.00</t>
  </si>
  <si>
    <t>6+80.00</t>
  </si>
  <si>
    <t>გზის კოორდინატის უწყისი</t>
  </si>
  <si>
    <t>ტაბიძის პირველი შესახვევი</t>
  </si>
  <si>
    <t>დასახელება</t>
  </si>
  <si>
    <t>კოორდინატი</t>
  </si>
  <si>
    <t>სიგრძე მ</t>
  </si>
  <si>
    <t>დასაწყისი</t>
  </si>
  <si>
    <t>დასასრული</t>
  </si>
  <si>
    <t>ჩრდილოეთი</t>
  </si>
  <si>
    <t>აღმოსავლეთი</t>
  </si>
  <si>
    <t>გზა</t>
  </si>
  <si>
    <t xml:space="preserve">გზის მარცხნივ </t>
  </si>
  <si>
    <t xml:space="preserve">გზის მარჯვნივ </t>
  </si>
  <si>
    <t>სამუშაო სიმაღლეები</t>
  </si>
  <si>
    <t>პკ</t>
  </si>
  <si>
    <t>ზედაპირის პროფილის სიმაღლე მ</t>
  </si>
  <si>
    <t>საპროექტო პროფილი</t>
  </si>
  <si>
    <t>შენიშვნა</t>
  </si>
  <si>
    <t>სიმაღლე მ</t>
  </si>
  <si>
    <t>სამუშაო სიმაღლე მ</t>
  </si>
  <si>
    <t>ქანობი, ‰</t>
  </si>
  <si>
    <t>რადიუსი, მ</t>
  </si>
  <si>
    <t>ПК 0+00.00</t>
  </si>
  <si>
    <t>ПК 0+20.00</t>
  </si>
  <si>
    <t>ПК 0+40.00</t>
  </si>
  <si>
    <t>ПК 0+60.00</t>
  </si>
  <si>
    <t>ПК 0+80.00</t>
  </si>
  <si>
    <t>ПК 1+00.00</t>
  </si>
  <si>
    <t>ПК 1+20.00</t>
  </si>
  <si>
    <t>ПК 1+40.00</t>
  </si>
  <si>
    <t>ПК 1+60.00</t>
  </si>
  <si>
    <t>ПК 1+80.00</t>
  </si>
  <si>
    <t>ПК 2+00.00</t>
  </si>
  <si>
    <t>ПК 2+20.00</t>
  </si>
  <si>
    <t>ПК 2+40.00</t>
  </si>
  <si>
    <t>ПК 2+60.00</t>
  </si>
  <si>
    <t>ПК 2+80.00</t>
  </si>
  <si>
    <t>ПК 3+00.00</t>
  </si>
  <si>
    <t>ПК 3+20.00</t>
  </si>
  <si>
    <t>ПК 3+40.00</t>
  </si>
  <si>
    <t>ПК 3+60.00</t>
  </si>
  <si>
    <t>ПК 3+80.00</t>
  </si>
  <si>
    <t>ПК 4+00.00</t>
  </si>
  <si>
    <t>ПК 4+20.00</t>
  </si>
  <si>
    <t>ПК 4+40.00</t>
  </si>
  <si>
    <t>ПК 4+60.00</t>
  </si>
  <si>
    <t>ПК 4+80.00</t>
  </si>
  <si>
    <t>ПК 5+00.00</t>
  </si>
  <si>
    <t>ПК 5+20.00</t>
  </si>
  <si>
    <t>ПК 5+40.00</t>
  </si>
  <si>
    <t>ПК 5+60.00</t>
  </si>
  <si>
    <t>ПК 5+80.00</t>
  </si>
  <si>
    <t>ПК 6+00.00</t>
  </si>
  <si>
    <t>ПК 6+20.00</t>
  </si>
  <si>
    <t>ПК 6+40.00</t>
  </si>
  <si>
    <t>ПК 6+60.00</t>
  </si>
  <si>
    <t>ПК 6+80.00</t>
  </si>
  <si>
    <t>0+06.07</t>
  </si>
  <si>
    <t>0+20.51</t>
  </si>
  <si>
    <t>0+25.93</t>
  </si>
  <si>
    <t>0+43.71</t>
  </si>
  <si>
    <t>0+49.96</t>
  </si>
  <si>
    <t>0+55.66</t>
  </si>
  <si>
    <t>0+67.29</t>
  </si>
  <si>
    <t>0+77.10</t>
  </si>
  <si>
    <t>0+91.21</t>
  </si>
  <si>
    <t>1+00.25</t>
  </si>
  <si>
    <t>1+10.79</t>
  </si>
  <si>
    <t>1+28.84</t>
  </si>
  <si>
    <t>1+49.32</t>
  </si>
  <si>
    <t>1+54.84</t>
  </si>
  <si>
    <t>1+81.00</t>
  </si>
  <si>
    <t>1+84.50</t>
  </si>
  <si>
    <t>1+93.31</t>
  </si>
  <si>
    <t>2+15.35</t>
  </si>
  <si>
    <t>2+17.84</t>
  </si>
  <si>
    <t>2+40.45</t>
  </si>
  <si>
    <t>2+43.01</t>
  </si>
  <si>
    <t>2+45.36</t>
  </si>
  <si>
    <t>2+48.78</t>
  </si>
  <si>
    <t>2+70.11</t>
  </si>
  <si>
    <t>2+95.34</t>
  </si>
  <si>
    <t>3+14.90</t>
  </si>
  <si>
    <t>3+20.67</t>
  </si>
  <si>
    <t>3+26.73</t>
  </si>
  <si>
    <t>3+44.35</t>
  </si>
  <si>
    <t>3+56.95</t>
  </si>
  <si>
    <t>3+68.04</t>
  </si>
  <si>
    <t>3+78.31</t>
  </si>
  <si>
    <t>3+92.19</t>
  </si>
  <si>
    <t>4+00.45</t>
  </si>
  <si>
    <t>4+00.74</t>
  </si>
  <si>
    <t>4+13.33</t>
  </si>
  <si>
    <t>4+42.27</t>
  </si>
  <si>
    <t>4+65.54</t>
  </si>
  <si>
    <t>4+73.32</t>
  </si>
  <si>
    <t>4+93.32</t>
  </si>
  <si>
    <t>5+10.77</t>
  </si>
  <si>
    <t>5+17.60</t>
  </si>
  <si>
    <t>5+44.20</t>
  </si>
  <si>
    <t>5+62.49</t>
  </si>
  <si>
    <t>5+77.80</t>
  </si>
  <si>
    <t>5+82.67</t>
  </si>
  <si>
    <t>5+85.96</t>
  </si>
  <si>
    <t>6+22.34</t>
  </si>
  <si>
    <t>6+23.54</t>
  </si>
  <si>
    <t>6+41.50</t>
  </si>
  <si>
    <t>6+41.86</t>
  </si>
  <si>
    <t>6+52.48</t>
  </si>
  <si>
    <t>6+57.49</t>
  </si>
  <si>
    <t>6+84.75</t>
  </si>
  <si>
    <t>6+89.31</t>
  </si>
  <si>
    <t>6+99.78</t>
  </si>
  <si>
    <t>ПК 6+99.78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</si>
</sst>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72" formatCode="#,##0_ ;\-#,##0\ 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1"/>
      <name val="AcadNusx"/>
    </font>
    <font>
      <sz val="11"/>
      <color theme="1"/>
      <name val="AcadNusx"/>
    </font>
    <font>
      <sz val="12"/>
      <name val="AcadNusx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name val="AcadNusx"/>
    </font>
    <font>
      <sz val="10"/>
      <name val="Arial Cyr"/>
      <family val="2"/>
      <charset val="204"/>
    </font>
    <font>
      <b/>
      <sz val="14"/>
      <name val="AcadNusx"/>
    </font>
    <font>
      <sz val="11"/>
      <color theme="1"/>
      <name val="AcadMtavr"/>
    </font>
    <font>
      <b/>
      <sz val="11"/>
      <color theme="1"/>
      <name val="AcadMtavr"/>
    </font>
    <font>
      <b/>
      <vertAlign val="superscript"/>
      <sz val="11"/>
      <color theme="1"/>
      <name val="AcadMtavr"/>
    </font>
    <font>
      <sz val="9"/>
      <color theme="1"/>
      <name val="AcadMtavr"/>
    </font>
    <font>
      <b/>
      <sz val="9"/>
      <color theme="1"/>
      <name val="AcadMtav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6" fillId="0" borderId="0"/>
    <xf numFmtId="0" fontId="7" fillId="0" borderId="0"/>
    <xf numFmtId="0" fontId="6" fillId="0" borderId="0"/>
    <xf numFmtId="0" fontId="9" fillId="0" borderId="0"/>
    <xf numFmtId="0" fontId="6" fillId="0" borderId="0"/>
  </cellStyleXfs>
  <cellXfs count="72">
    <xf numFmtId="0" fontId="0" fillId="0" borderId="0" xfId="0"/>
    <xf numFmtId="0" fontId="3" fillId="2" borderId="6" xfId="0" applyFont="1" applyFill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4" applyFont="1" applyBorder="1" applyAlignment="1">
      <alignment horizontal="center" wrapText="1"/>
    </xf>
    <xf numFmtId="0" fontId="3" fillId="0" borderId="0" xfId="3" applyFont="1" applyBorder="1" applyAlignment="1">
      <alignment horizontal="center"/>
    </xf>
    <xf numFmtId="0" fontId="3" fillId="0" borderId="0" xfId="3" applyFont="1" applyBorder="1" applyAlignment="1">
      <alignment horizontal="center" wrapText="1"/>
    </xf>
    <xf numFmtId="0" fontId="3" fillId="0" borderId="1" xfId="3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0" fontId="3" fillId="0" borderId="3" xfId="4" applyFont="1" applyBorder="1" applyAlignment="1">
      <alignment horizontal="left" wrapText="1"/>
    </xf>
    <xf numFmtId="0" fontId="3" fillId="0" borderId="0" xfId="4" applyFont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  <xf numFmtId="0" fontId="3" fillId="0" borderId="1" xfId="4" applyFont="1" applyBorder="1" applyAlignment="1">
      <alignment horizontal="left" wrapText="1"/>
    </xf>
    <xf numFmtId="0" fontId="3" fillId="0" borderId="6" xfId="4" applyFont="1" applyBorder="1" applyAlignment="1">
      <alignment horizontal="center"/>
    </xf>
    <xf numFmtId="172" fontId="3" fillId="0" borderId="6" xfId="1" applyNumberFormat="1" applyFont="1" applyBorder="1" applyAlignment="1">
      <alignment horizontal="center"/>
    </xf>
    <xf numFmtId="0" fontId="0" fillId="0" borderId="6" xfId="0" applyBorder="1"/>
    <xf numFmtId="0" fontId="3" fillId="0" borderId="0" xfId="3" applyFont="1" applyAlignment="1">
      <alignment horizontal="center"/>
    </xf>
    <xf numFmtId="0" fontId="3" fillId="0" borderId="0" xfId="3" applyFont="1" applyAlignment="1">
      <alignment horizontal="center" wrapText="1"/>
    </xf>
    <xf numFmtId="164" fontId="3" fillId="0" borderId="0" xfId="1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1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/>
    </xf>
    <xf numFmtId="0" fontId="5" fillId="0" borderId="6" xfId="0" applyFont="1" applyFill="1" applyBorder="1" applyAlignment="1">
      <alignment vertical="center" wrapText="1"/>
    </xf>
    <xf numFmtId="0" fontId="5" fillId="0" borderId="6" xfId="0" applyFont="1" applyBorder="1"/>
    <xf numFmtId="0" fontId="0" fillId="0" borderId="0" xfId="0" applyAlignment="1"/>
    <xf numFmtId="0" fontId="11" fillId="0" borderId="0" xfId="0" applyFont="1"/>
    <xf numFmtId="0" fontId="12" fillId="0" borderId="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textRotation="90" wrapText="1"/>
    </xf>
    <xf numFmtId="0" fontId="12" fillId="0" borderId="6" xfId="0" applyFont="1" applyBorder="1" applyAlignment="1">
      <alignment horizontal="center" vertical="center" textRotation="90"/>
    </xf>
    <xf numFmtId="0" fontId="14" fillId="0" borderId="6" xfId="0" applyFont="1" applyBorder="1" applyAlignment="1">
      <alignment horizontal="center" vertical="center"/>
    </xf>
    <xf numFmtId="2" fontId="0" fillId="0" borderId="6" xfId="0" applyNumberFormat="1" applyBorder="1"/>
    <xf numFmtId="0" fontId="15" fillId="0" borderId="6" xfId="0" applyFont="1" applyBorder="1"/>
    <xf numFmtId="2" fontId="16" fillId="0" borderId="6" xfId="10" applyNumberFormat="1" applyFont="1" applyBorder="1"/>
    <xf numFmtId="0" fontId="15" fillId="0" borderId="6" xfId="0" applyFont="1" applyBorder="1" applyAlignment="1">
      <alignment horizontal="center" vertical="center"/>
    </xf>
    <xf numFmtId="0" fontId="15" fillId="0" borderId="6" xfId="0" applyNumberFormat="1" applyFont="1" applyBorder="1" applyAlignment="1">
      <alignment horizontal="center" vertical="center"/>
    </xf>
    <xf numFmtId="0" fontId="0" fillId="0" borderId="0" xfId="0"/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Border="1"/>
    <xf numFmtId="0" fontId="17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6" xfId="0" applyBorder="1"/>
    <xf numFmtId="0" fontId="0" fillId="0" borderId="6" xfId="0" applyBorder="1"/>
    <xf numFmtId="9" fontId="3" fillId="0" borderId="2" xfId="2" applyFont="1" applyBorder="1" applyAlignment="1">
      <alignment horizontal="center" vertical="center"/>
    </xf>
    <xf numFmtId="9" fontId="3" fillId="0" borderId="4" xfId="2" applyFont="1" applyBorder="1" applyAlignment="1">
      <alignment horizontal="center" vertical="center"/>
    </xf>
    <xf numFmtId="9" fontId="3" fillId="0" borderId="5" xfId="2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3" applyFont="1" applyAlignment="1">
      <alignment horizontal="center"/>
    </xf>
    <xf numFmtId="0" fontId="3" fillId="0" borderId="2" xfId="4" applyNumberFormat="1" applyFont="1" applyBorder="1" applyAlignment="1">
      <alignment horizontal="center" vertical="center"/>
    </xf>
    <xf numFmtId="0" fontId="3" fillId="0" borderId="4" xfId="4" applyNumberFormat="1" applyFont="1" applyBorder="1" applyAlignment="1">
      <alignment horizontal="center" vertical="center"/>
    </xf>
    <xf numFmtId="0" fontId="3" fillId="0" borderId="5" xfId="4" applyNumberFormat="1" applyFont="1" applyBorder="1" applyAlignment="1">
      <alignment horizontal="center" vertical="center"/>
    </xf>
    <xf numFmtId="164" fontId="3" fillId="0" borderId="2" xfId="1" applyFont="1" applyBorder="1" applyAlignment="1">
      <alignment horizontal="center" vertical="center"/>
    </xf>
    <xf numFmtId="164" fontId="3" fillId="0" borderId="4" xfId="1" applyFont="1" applyBorder="1" applyAlignment="1">
      <alignment horizontal="center" vertical="center"/>
    </xf>
    <xf numFmtId="164" fontId="3" fillId="0" borderId="5" xfId="1" applyFont="1" applyBorder="1" applyAlignment="1">
      <alignment horizontal="center" vertical="center"/>
    </xf>
    <xf numFmtId="0" fontId="10" fillId="0" borderId="0" xfId="3" applyFont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textRotation="90" wrapText="1"/>
    </xf>
    <xf numFmtId="0" fontId="17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1">
    <cellStyle name="Comma" xfId="1" builtinId="3"/>
    <cellStyle name="Normal" xfId="0" builtinId="0"/>
    <cellStyle name="Normal 10" xfId="3"/>
    <cellStyle name="Normal 2" xfId="8"/>
    <cellStyle name="Normal 3" xfId="10"/>
    <cellStyle name="Normal_gare wyalsadfenigagarini 2_SMSH2008-IIkv ." xfId="4"/>
    <cellStyle name="Percent" xfId="2" builtinId="5"/>
    <cellStyle name="Обычный 2" xfId="9"/>
    <cellStyle name="Обычный 2 2" xfId="7"/>
    <cellStyle name="Обычный 3" xfId="6"/>
    <cellStyle name="Обычный_Лист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2"/>
  <sheetViews>
    <sheetView tabSelected="1" view="pageBreakPreview" zoomScale="60" zoomScaleNormal="100" workbookViewId="0">
      <selection activeCell="A22" sqref="A22:D22"/>
    </sheetView>
  </sheetViews>
  <sheetFormatPr defaultRowHeight="15" x14ac:dyDescent="0.25"/>
  <cols>
    <col min="1" max="1" width="6.140625" customWidth="1"/>
    <col min="2" max="2" width="36.7109375" customWidth="1"/>
    <col min="4" max="4" width="14" customWidth="1"/>
  </cols>
  <sheetData>
    <row r="2" spans="1:4" ht="21" x14ac:dyDescent="0.4">
      <c r="A2" s="51"/>
      <c r="B2" s="51"/>
      <c r="C2" s="51"/>
      <c r="D2" s="51"/>
    </row>
    <row r="3" spans="1:4" ht="75" customHeight="1" x14ac:dyDescent="0.25">
      <c r="A3" s="58" t="s">
        <v>11</v>
      </c>
      <c r="B3" s="58"/>
      <c r="C3" s="58"/>
      <c r="D3" s="58"/>
    </row>
    <row r="4" spans="1:4" ht="15.75" x14ac:dyDescent="0.3">
      <c r="A4" s="16"/>
      <c r="B4" s="17"/>
      <c r="C4" s="16"/>
      <c r="D4" s="18"/>
    </row>
    <row r="5" spans="1:4" ht="15.75" x14ac:dyDescent="0.3">
      <c r="A5" s="5"/>
      <c r="B5" s="6"/>
      <c r="C5" s="7"/>
      <c r="D5" s="8"/>
    </row>
    <row r="6" spans="1:4" ht="15.75" x14ac:dyDescent="0.3">
      <c r="A6" s="52" t="s">
        <v>0</v>
      </c>
      <c r="B6" s="9"/>
      <c r="C6" s="47" t="s">
        <v>1</v>
      </c>
      <c r="D6" s="55" t="s">
        <v>10</v>
      </c>
    </row>
    <row r="7" spans="1:4" ht="15.75" x14ac:dyDescent="0.25">
      <c r="A7" s="53"/>
      <c r="B7" s="10"/>
      <c r="C7" s="48"/>
      <c r="D7" s="56"/>
    </row>
    <row r="8" spans="1:4" ht="15.75" x14ac:dyDescent="0.25">
      <c r="A8" s="53"/>
      <c r="B8" s="11" t="s">
        <v>2</v>
      </c>
      <c r="C8" s="48"/>
      <c r="D8" s="56"/>
    </row>
    <row r="9" spans="1:4" ht="15.75" x14ac:dyDescent="0.3">
      <c r="A9" s="54"/>
      <c r="B9" s="12"/>
      <c r="C9" s="49"/>
      <c r="D9" s="57"/>
    </row>
    <row r="10" spans="1:4" ht="15.75" x14ac:dyDescent="0.3">
      <c r="A10" s="13" t="s">
        <v>3</v>
      </c>
      <c r="B10" s="4">
        <v>2</v>
      </c>
      <c r="C10" s="13">
        <v>3</v>
      </c>
      <c r="D10" s="14">
        <v>4</v>
      </c>
    </row>
    <row r="11" spans="1:4" ht="33" x14ac:dyDescent="0.25">
      <c r="A11" s="19">
        <v>1</v>
      </c>
      <c r="B11" s="20" t="s">
        <v>5</v>
      </c>
      <c r="C11" s="21" t="s">
        <v>12</v>
      </c>
      <c r="D11" s="22">
        <v>1</v>
      </c>
    </row>
    <row r="12" spans="1:4" ht="15.75" x14ac:dyDescent="0.3">
      <c r="A12" s="19">
        <v>2</v>
      </c>
      <c r="B12" s="23" t="s">
        <v>6</v>
      </c>
      <c r="C12" s="21" t="s">
        <v>12</v>
      </c>
      <c r="D12" s="22">
        <v>1</v>
      </c>
    </row>
    <row r="13" spans="1:4" ht="33" x14ac:dyDescent="0.3">
      <c r="A13" s="2">
        <v>3</v>
      </c>
      <c r="B13" s="24" t="s">
        <v>7</v>
      </c>
      <c r="C13" s="21" t="s">
        <v>12</v>
      </c>
      <c r="D13" s="22">
        <v>1</v>
      </c>
    </row>
    <row r="14" spans="1:4" ht="15.75" x14ac:dyDescent="0.3">
      <c r="A14" s="19">
        <v>4</v>
      </c>
      <c r="B14" s="23" t="s">
        <v>13</v>
      </c>
      <c r="C14" s="21" t="s">
        <v>12</v>
      </c>
      <c r="D14" s="22">
        <v>1</v>
      </c>
    </row>
    <row r="15" spans="1:4" ht="16.5" x14ac:dyDescent="0.3">
      <c r="A15" s="2">
        <v>5</v>
      </c>
      <c r="B15" s="25" t="s">
        <v>14</v>
      </c>
      <c r="C15" s="21" t="s">
        <v>12</v>
      </c>
      <c r="D15" s="22">
        <v>4</v>
      </c>
    </row>
    <row r="16" spans="1:4" ht="15.75" x14ac:dyDescent="0.3">
      <c r="A16" s="2">
        <v>6</v>
      </c>
      <c r="B16" s="1" t="s">
        <v>8</v>
      </c>
      <c r="C16" s="21" t="s">
        <v>12</v>
      </c>
      <c r="D16" s="22">
        <v>1</v>
      </c>
    </row>
    <row r="17" spans="1:6" ht="15.75" x14ac:dyDescent="0.3">
      <c r="A17" s="2">
        <v>7</v>
      </c>
      <c r="B17" s="23" t="s">
        <v>9</v>
      </c>
      <c r="C17" s="21" t="s">
        <v>12</v>
      </c>
      <c r="D17" s="22">
        <v>1</v>
      </c>
    </row>
    <row r="18" spans="1:6" ht="15.75" x14ac:dyDescent="0.3">
      <c r="A18" s="2">
        <v>8</v>
      </c>
      <c r="B18" s="23" t="s">
        <v>15</v>
      </c>
      <c r="C18" s="21" t="s">
        <v>12</v>
      </c>
      <c r="D18" s="22">
        <v>1</v>
      </c>
    </row>
    <row r="19" spans="1:6" ht="15.75" x14ac:dyDescent="0.3">
      <c r="A19" s="16"/>
      <c r="B19" s="17" t="s">
        <v>4</v>
      </c>
      <c r="C19" s="16"/>
      <c r="D19" s="18"/>
    </row>
    <row r="21" spans="1:6" ht="15.75" x14ac:dyDescent="0.3">
      <c r="A21" s="3"/>
      <c r="B21" s="3"/>
      <c r="C21" s="3"/>
      <c r="D21" s="3"/>
    </row>
    <row r="22" spans="1:6" s="27" customFormat="1" x14ac:dyDescent="0.25">
      <c r="A22" s="50"/>
      <c r="B22" s="50"/>
      <c r="C22" s="50"/>
      <c r="D22" s="50"/>
      <c r="E22" s="26"/>
      <c r="F22" s="26"/>
    </row>
  </sheetData>
  <mergeCells count="6">
    <mergeCell ref="A22:D22"/>
    <mergeCell ref="A2:D2"/>
    <mergeCell ref="A3:D3"/>
    <mergeCell ref="A6:A9"/>
    <mergeCell ref="C6:C9"/>
    <mergeCell ref="D6:D9"/>
  </mergeCells>
  <pageMargins left="1.4960629921259843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view="pageBreakPreview" topLeftCell="A82" zoomScaleNormal="100" zoomScaleSheetLayoutView="100" workbookViewId="0">
      <selection activeCell="A97" sqref="A97:F97"/>
    </sheetView>
  </sheetViews>
  <sheetFormatPr defaultRowHeight="14.25" x14ac:dyDescent="0.2"/>
  <cols>
    <col min="1" max="1" width="5" style="27" customWidth="1"/>
    <col min="2" max="5" width="9.140625" style="27"/>
    <col min="6" max="6" width="12.42578125" style="27" customWidth="1"/>
    <col min="7" max="16384" width="9.140625" style="27"/>
  </cols>
  <sheetData>
    <row r="1" spans="1:6" ht="33" customHeight="1" x14ac:dyDescent="0.2">
      <c r="A1" s="60" t="s">
        <v>16</v>
      </c>
      <c r="B1" s="60"/>
      <c r="C1" s="60"/>
      <c r="D1" s="60"/>
      <c r="E1" s="60"/>
      <c r="F1" s="60"/>
    </row>
    <row r="2" spans="1:6" x14ac:dyDescent="0.2">
      <c r="A2" s="28"/>
      <c r="B2" s="28"/>
      <c r="C2" s="28"/>
      <c r="D2" s="28"/>
      <c r="E2" s="28"/>
    </row>
    <row r="3" spans="1:6" x14ac:dyDescent="0.2">
      <c r="A3" s="61" t="s">
        <v>0</v>
      </c>
      <c r="B3" s="62" t="s">
        <v>17</v>
      </c>
      <c r="C3" s="62" t="s">
        <v>18</v>
      </c>
      <c r="D3" s="63" t="s">
        <v>19</v>
      </c>
      <c r="E3" s="61" t="s">
        <v>20</v>
      </c>
      <c r="F3" s="61"/>
    </row>
    <row r="4" spans="1:6" ht="63" x14ac:dyDescent="0.2">
      <c r="A4" s="61"/>
      <c r="B4" s="62"/>
      <c r="C4" s="62"/>
      <c r="D4" s="63"/>
      <c r="E4" s="29" t="s">
        <v>21</v>
      </c>
      <c r="F4" s="30" t="s">
        <v>22</v>
      </c>
    </row>
    <row r="5" spans="1:6" ht="15" x14ac:dyDescent="0.25">
      <c r="A5" s="31">
        <v>1</v>
      </c>
      <c r="B5" s="32" t="s">
        <v>23</v>
      </c>
      <c r="C5" s="32" t="s">
        <v>115</v>
      </c>
      <c r="D5" s="32">
        <v>6.07</v>
      </c>
      <c r="E5" s="31">
        <v>3</v>
      </c>
      <c r="F5" s="31">
        <f t="shared" ref="F5" si="0">E5*D5</f>
        <v>18.21</v>
      </c>
    </row>
    <row r="6" spans="1:6" ht="15" x14ac:dyDescent="0.25">
      <c r="A6" s="31">
        <f>A5+1</f>
        <v>2</v>
      </c>
      <c r="B6" s="32" t="s">
        <v>115</v>
      </c>
      <c r="C6" s="32" t="s">
        <v>24</v>
      </c>
      <c r="D6" s="32">
        <v>13.93</v>
      </c>
      <c r="E6" s="31">
        <v>3</v>
      </c>
      <c r="F6" s="31">
        <f t="shared" ref="F6:F69" si="1">E6*D6</f>
        <v>41.79</v>
      </c>
    </row>
    <row r="7" spans="1:6" ht="15" x14ac:dyDescent="0.25">
      <c r="A7" s="31">
        <f t="shared" ref="A7:A16" si="2">A6+1</f>
        <v>3</v>
      </c>
      <c r="B7" s="32" t="s">
        <v>24</v>
      </c>
      <c r="C7" s="32" t="s">
        <v>116</v>
      </c>
      <c r="D7" s="32">
        <v>0.51</v>
      </c>
      <c r="E7" s="31">
        <v>3</v>
      </c>
      <c r="F7" s="31">
        <f t="shared" si="1"/>
        <v>1.53</v>
      </c>
    </row>
    <row r="8" spans="1:6" ht="15" x14ac:dyDescent="0.25">
      <c r="A8" s="31">
        <f t="shared" si="2"/>
        <v>4</v>
      </c>
      <c r="B8" s="32" t="s">
        <v>116</v>
      </c>
      <c r="C8" s="32" t="s">
        <v>117</v>
      </c>
      <c r="D8" s="32">
        <v>5.42</v>
      </c>
      <c r="E8" s="31">
        <v>3</v>
      </c>
      <c r="F8" s="31">
        <f t="shared" si="1"/>
        <v>16.259999999999998</v>
      </c>
    </row>
    <row r="9" spans="1:6" ht="15" x14ac:dyDescent="0.25">
      <c r="A9" s="31">
        <f t="shared" si="2"/>
        <v>5</v>
      </c>
      <c r="B9" s="32" t="s">
        <v>117</v>
      </c>
      <c r="C9" s="32" t="s">
        <v>25</v>
      </c>
      <c r="D9" s="32">
        <v>14.07</v>
      </c>
      <c r="E9" s="31">
        <v>3</v>
      </c>
      <c r="F9" s="31">
        <f t="shared" si="1"/>
        <v>42.21</v>
      </c>
    </row>
    <row r="10" spans="1:6" ht="15" x14ac:dyDescent="0.25">
      <c r="A10" s="31">
        <f t="shared" si="2"/>
        <v>6</v>
      </c>
      <c r="B10" s="32" t="s">
        <v>25</v>
      </c>
      <c r="C10" s="32" t="s">
        <v>118</v>
      </c>
      <c r="D10" s="32">
        <v>3.71</v>
      </c>
      <c r="E10" s="31">
        <v>3</v>
      </c>
      <c r="F10" s="31">
        <f t="shared" si="1"/>
        <v>11.129999999999999</v>
      </c>
    </row>
    <row r="11" spans="1:6" ht="15" x14ac:dyDescent="0.25">
      <c r="A11" s="31">
        <f t="shared" si="2"/>
        <v>7</v>
      </c>
      <c r="B11" s="32" t="s">
        <v>118</v>
      </c>
      <c r="C11" s="32" t="s">
        <v>119</v>
      </c>
      <c r="D11" s="32">
        <v>6.25</v>
      </c>
      <c r="E11" s="31">
        <v>3</v>
      </c>
      <c r="F11" s="31">
        <f t="shared" si="1"/>
        <v>18.75</v>
      </c>
    </row>
    <row r="12" spans="1:6" ht="15" x14ac:dyDescent="0.25">
      <c r="A12" s="31">
        <f t="shared" si="2"/>
        <v>8</v>
      </c>
      <c r="B12" s="32" t="s">
        <v>119</v>
      </c>
      <c r="C12" s="32" t="s">
        <v>120</v>
      </c>
      <c r="D12" s="32">
        <v>5.7</v>
      </c>
      <c r="E12" s="31">
        <v>3</v>
      </c>
      <c r="F12" s="31">
        <f t="shared" si="1"/>
        <v>17.100000000000001</v>
      </c>
    </row>
    <row r="13" spans="1:6" ht="15" x14ac:dyDescent="0.25">
      <c r="A13" s="31">
        <f t="shared" si="2"/>
        <v>9</v>
      </c>
      <c r="B13" s="32" t="s">
        <v>120</v>
      </c>
      <c r="C13" s="32" t="s">
        <v>26</v>
      </c>
      <c r="D13" s="32">
        <v>4.34</v>
      </c>
      <c r="E13" s="31">
        <v>3</v>
      </c>
      <c r="F13" s="31">
        <f t="shared" si="1"/>
        <v>13.02</v>
      </c>
    </row>
    <row r="14" spans="1:6" ht="15" x14ac:dyDescent="0.25">
      <c r="A14" s="31">
        <f t="shared" si="2"/>
        <v>10</v>
      </c>
      <c r="B14" s="32" t="s">
        <v>26</v>
      </c>
      <c r="C14" s="32" t="s">
        <v>121</v>
      </c>
      <c r="D14" s="32">
        <v>7.29</v>
      </c>
      <c r="E14" s="31">
        <v>3</v>
      </c>
      <c r="F14" s="31">
        <f t="shared" si="1"/>
        <v>21.87</v>
      </c>
    </row>
    <row r="15" spans="1:6" ht="15" x14ac:dyDescent="0.25">
      <c r="A15" s="31">
        <f t="shared" si="2"/>
        <v>11</v>
      </c>
      <c r="B15" s="32" t="s">
        <v>121</v>
      </c>
      <c r="C15" s="32" t="s">
        <v>122</v>
      </c>
      <c r="D15" s="32">
        <v>9.81</v>
      </c>
      <c r="E15" s="31">
        <v>3</v>
      </c>
      <c r="F15" s="31">
        <f t="shared" si="1"/>
        <v>29.43</v>
      </c>
    </row>
    <row r="16" spans="1:6" ht="15" x14ac:dyDescent="0.25">
      <c r="A16" s="31">
        <f t="shared" si="2"/>
        <v>12</v>
      </c>
      <c r="B16" s="32" t="s">
        <v>122</v>
      </c>
      <c r="C16" s="32" t="s">
        <v>27</v>
      </c>
      <c r="D16" s="32">
        <v>2.9</v>
      </c>
      <c r="E16" s="31">
        <v>3</v>
      </c>
      <c r="F16" s="31">
        <f t="shared" si="1"/>
        <v>8.6999999999999993</v>
      </c>
    </row>
    <row r="17" spans="1:6" ht="15" x14ac:dyDescent="0.25">
      <c r="A17" s="31">
        <f>A16+1</f>
        <v>13</v>
      </c>
      <c r="B17" s="32" t="s">
        <v>27</v>
      </c>
      <c r="C17" s="32" t="s">
        <v>123</v>
      </c>
      <c r="D17" s="32">
        <v>11.21</v>
      </c>
      <c r="E17" s="31">
        <v>3</v>
      </c>
      <c r="F17" s="31">
        <f t="shared" si="1"/>
        <v>33.630000000000003</v>
      </c>
    </row>
    <row r="18" spans="1:6" ht="15" x14ac:dyDescent="0.25">
      <c r="A18" s="31">
        <f t="shared" ref="A18:A81" si="3">A17+1</f>
        <v>14</v>
      </c>
      <c r="B18" s="32" t="s">
        <v>123</v>
      </c>
      <c r="C18" s="32" t="s">
        <v>28</v>
      </c>
      <c r="D18" s="32">
        <v>8.7899999999999991</v>
      </c>
      <c r="E18" s="31">
        <v>3</v>
      </c>
      <c r="F18" s="31">
        <f t="shared" si="1"/>
        <v>26.369999999999997</v>
      </c>
    </row>
    <row r="19" spans="1:6" ht="15" x14ac:dyDescent="0.25">
      <c r="A19" s="31">
        <f t="shared" si="3"/>
        <v>15</v>
      </c>
      <c r="B19" s="32" t="s">
        <v>28</v>
      </c>
      <c r="C19" s="32" t="s">
        <v>124</v>
      </c>
      <c r="D19" s="32">
        <v>0.25</v>
      </c>
      <c r="E19" s="31">
        <v>3</v>
      </c>
      <c r="F19" s="31">
        <f t="shared" si="1"/>
        <v>0.75</v>
      </c>
    </row>
    <row r="20" spans="1:6" ht="15" x14ac:dyDescent="0.25">
      <c r="A20" s="31">
        <f t="shared" si="3"/>
        <v>16</v>
      </c>
      <c r="B20" s="32" t="s">
        <v>124</v>
      </c>
      <c r="C20" s="32" t="s">
        <v>125</v>
      </c>
      <c r="D20" s="32">
        <v>10.53</v>
      </c>
      <c r="E20" s="31">
        <v>3</v>
      </c>
      <c r="F20" s="31">
        <f t="shared" si="1"/>
        <v>31.589999999999996</v>
      </c>
    </row>
    <row r="21" spans="1:6" ht="15" x14ac:dyDescent="0.25">
      <c r="A21" s="31">
        <f t="shared" si="3"/>
        <v>17</v>
      </c>
      <c r="B21" s="32" t="s">
        <v>125</v>
      </c>
      <c r="C21" s="32" t="s">
        <v>29</v>
      </c>
      <c r="D21" s="32">
        <v>9.2100000000000009</v>
      </c>
      <c r="E21" s="31">
        <v>3</v>
      </c>
      <c r="F21" s="31">
        <f t="shared" si="1"/>
        <v>27.630000000000003</v>
      </c>
    </row>
    <row r="22" spans="1:6" ht="15" x14ac:dyDescent="0.25">
      <c r="A22" s="31">
        <f t="shared" si="3"/>
        <v>18</v>
      </c>
      <c r="B22" s="32" t="s">
        <v>29</v>
      </c>
      <c r="C22" s="32" t="s">
        <v>126</v>
      </c>
      <c r="D22" s="32">
        <v>8.84</v>
      </c>
      <c r="E22" s="31">
        <v>3</v>
      </c>
      <c r="F22" s="31">
        <f t="shared" si="1"/>
        <v>26.52</v>
      </c>
    </row>
    <row r="23" spans="1:6" ht="15" x14ac:dyDescent="0.25">
      <c r="A23" s="31">
        <f t="shared" si="3"/>
        <v>19</v>
      </c>
      <c r="B23" s="32" t="s">
        <v>126</v>
      </c>
      <c r="C23" s="32" t="s">
        <v>30</v>
      </c>
      <c r="D23" s="32">
        <v>11.16</v>
      </c>
      <c r="E23" s="31">
        <v>3</v>
      </c>
      <c r="F23" s="31">
        <f t="shared" si="1"/>
        <v>33.480000000000004</v>
      </c>
    </row>
    <row r="24" spans="1:6" ht="15" x14ac:dyDescent="0.25">
      <c r="A24" s="31">
        <f t="shared" si="3"/>
        <v>20</v>
      </c>
      <c r="B24" s="32" t="s">
        <v>30</v>
      </c>
      <c r="C24" s="32" t="s">
        <v>127</v>
      </c>
      <c r="D24" s="32">
        <v>9.32</v>
      </c>
      <c r="E24" s="31">
        <v>3</v>
      </c>
      <c r="F24" s="31">
        <f t="shared" si="1"/>
        <v>27.96</v>
      </c>
    </row>
    <row r="25" spans="1:6" ht="15" x14ac:dyDescent="0.25">
      <c r="A25" s="31">
        <f t="shared" si="3"/>
        <v>21</v>
      </c>
      <c r="B25" s="32" t="s">
        <v>127</v>
      </c>
      <c r="C25" s="32" t="s">
        <v>128</v>
      </c>
      <c r="D25" s="32">
        <v>5.51</v>
      </c>
      <c r="E25" s="31">
        <v>3</v>
      </c>
      <c r="F25" s="31">
        <f t="shared" si="1"/>
        <v>16.53</v>
      </c>
    </row>
    <row r="26" spans="1:6" ht="15" x14ac:dyDescent="0.25">
      <c r="A26" s="31">
        <f t="shared" si="3"/>
        <v>22</v>
      </c>
      <c r="B26" s="32" t="s">
        <v>128</v>
      </c>
      <c r="C26" s="32" t="s">
        <v>31</v>
      </c>
      <c r="D26" s="32">
        <v>5.16</v>
      </c>
      <c r="E26" s="31">
        <v>3</v>
      </c>
      <c r="F26" s="31">
        <f t="shared" si="1"/>
        <v>15.48</v>
      </c>
    </row>
    <row r="27" spans="1:6" ht="15" x14ac:dyDescent="0.25">
      <c r="A27" s="31">
        <f t="shared" si="3"/>
        <v>23</v>
      </c>
      <c r="B27" s="32" t="s">
        <v>31</v>
      </c>
      <c r="C27" s="32" t="s">
        <v>32</v>
      </c>
      <c r="D27" s="32">
        <v>20</v>
      </c>
      <c r="E27" s="31">
        <v>3</v>
      </c>
      <c r="F27" s="31">
        <f t="shared" si="1"/>
        <v>60</v>
      </c>
    </row>
    <row r="28" spans="1:6" ht="15" x14ac:dyDescent="0.25">
      <c r="A28" s="31">
        <f t="shared" si="3"/>
        <v>24</v>
      </c>
      <c r="B28" s="32" t="s">
        <v>32</v>
      </c>
      <c r="C28" s="32" t="s">
        <v>129</v>
      </c>
      <c r="D28" s="32">
        <v>1</v>
      </c>
      <c r="E28" s="31">
        <v>3</v>
      </c>
      <c r="F28" s="31">
        <f t="shared" si="1"/>
        <v>3</v>
      </c>
    </row>
    <row r="29" spans="1:6" ht="15" x14ac:dyDescent="0.25">
      <c r="A29" s="31">
        <f t="shared" si="3"/>
        <v>25</v>
      </c>
      <c r="B29" s="32" t="s">
        <v>129</v>
      </c>
      <c r="C29" s="32" t="s">
        <v>130</v>
      </c>
      <c r="D29" s="32">
        <v>3.49</v>
      </c>
      <c r="E29" s="31">
        <v>3</v>
      </c>
      <c r="F29" s="31">
        <f t="shared" si="1"/>
        <v>10.47</v>
      </c>
    </row>
    <row r="30" spans="1:6" ht="15" x14ac:dyDescent="0.25">
      <c r="A30" s="31">
        <f t="shared" si="3"/>
        <v>26</v>
      </c>
      <c r="B30" s="32" t="s">
        <v>130</v>
      </c>
      <c r="C30" s="32" t="s">
        <v>131</v>
      </c>
      <c r="D30" s="32">
        <v>8.81</v>
      </c>
      <c r="E30" s="31">
        <v>3</v>
      </c>
      <c r="F30" s="31">
        <f t="shared" si="1"/>
        <v>26.43</v>
      </c>
    </row>
    <row r="31" spans="1:6" ht="15" x14ac:dyDescent="0.25">
      <c r="A31" s="31">
        <f t="shared" si="3"/>
        <v>27</v>
      </c>
      <c r="B31" s="32" t="s">
        <v>131</v>
      </c>
      <c r="C31" s="32" t="s">
        <v>34</v>
      </c>
      <c r="D31" s="32">
        <v>6.69</v>
      </c>
      <c r="E31" s="31">
        <v>3</v>
      </c>
      <c r="F31" s="31">
        <f t="shared" si="1"/>
        <v>20.07</v>
      </c>
    </row>
    <row r="32" spans="1:6" ht="15" x14ac:dyDescent="0.25">
      <c r="A32" s="31">
        <f t="shared" si="3"/>
        <v>28</v>
      </c>
      <c r="B32" s="32" t="s">
        <v>34</v>
      </c>
      <c r="C32" s="32" t="s">
        <v>132</v>
      </c>
      <c r="D32" s="32">
        <v>15.35</v>
      </c>
      <c r="E32" s="31">
        <v>3</v>
      </c>
      <c r="F32" s="31">
        <f t="shared" si="1"/>
        <v>46.05</v>
      </c>
    </row>
    <row r="33" spans="1:6" ht="15" x14ac:dyDescent="0.25">
      <c r="A33" s="31">
        <f t="shared" si="3"/>
        <v>29</v>
      </c>
      <c r="B33" s="32" t="s">
        <v>132</v>
      </c>
      <c r="C33" s="32" t="s">
        <v>133</v>
      </c>
      <c r="D33" s="32">
        <v>2.4900000000000002</v>
      </c>
      <c r="E33" s="31">
        <v>3</v>
      </c>
      <c r="F33" s="31">
        <f t="shared" si="1"/>
        <v>7.4700000000000006</v>
      </c>
    </row>
    <row r="34" spans="1:6" ht="15" x14ac:dyDescent="0.25">
      <c r="A34" s="31">
        <f t="shared" si="3"/>
        <v>30</v>
      </c>
      <c r="B34" s="32" t="s">
        <v>133</v>
      </c>
      <c r="C34" s="32" t="s">
        <v>35</v>
      </c>
      <c r="D34" s="32">
        <v>2.16</v>
      </c>
      <c r="E34" s="31">
        <v>3</v>
      </c>
      <c r="F34" s="31">
        <f t="shared" si="1"/>
        <v>6.48</v>
      </c>
    </row>
    <row r="35" spans="1:6" ht="15" x14ac:dyDescent="0.25">
      <c r="A35" s="31">
        <f t="shared" si="3"/>
        <v>31</v>
      </c>
      <c r="B35" s="32" t="s">
        <v>35</v>
      </c>
      <c r="C35" s="32" t="s">
        <v>36</v>
      </c>
      <c r="D35" s="32">
        <v>20</v>
      </c>
      <c r="E35" s="31">
        <v>3</v>
      </c>
      <c r="F35" s="31">
        <f t="shared" si="1"/>
        <v>60</v>
      </c>
    </row>
    <row r="36" spans="1:6" ht="15" x14ac:dyDescent="0.25">
      <c r="A36" s="31">
        <f t="shared" si="3"/>
        <v>32</v>
      </c>
      <c r="B36" s="32" t="s">
        <v>36</v>
      </c>
      <c r="C36" s="32" t="s">
        <v>134</v>
      </c>
      <c r="D36" s="32">
        <v>0.45</v>
      </c>
      <c r="E36" s="31">
        <v>3</v>
      </c>
      <c r="F36" s="31">
        <f t="shared" si="1"/>
        <v>1.35</v>
      </c>
    </row>
    <row r="37" spans="1:6" ht="15" x14ac:dyDescent="0.25">
      <c r="A37" s="31">
        <f t="shared" si="3"/>
        <v>33</v>
      </c>
      <c r="B37" s="32" t="s">
        <v>134</v>
      </c>
      <c r="C37" s="32" t="s">
        <v>135</v>
      </c>
      <c r="D37" s="32">
        <v>2.5499999999999998</v>
      </c>
      <c r="E37" s="31">
        <v>3</v>
      </c>
      <c r="F37" s="31">
        <f t="shared" si="1"/>
        <v>7.6499999999999995</v>
      </c>
    </row>
    <row r="38" spans="1:6" ht="15" x14ac:dyDescent="0.25">
      <c r="A38" s="31">
        <f t="shared" si="3"/>
        <v>34</v>
      </c>
      <c r="B38" s="32" t="s">
        <v>135</v>
      </c>
      <c r="C38" s="32" t="s">
        <v>136</v>
      </c>
      <c r="D38" s="32">
        <v>2.35</v>
      </c>
      <c r="E38" s="31">
        <v>3</v>
      </c>
      <c r="F38" s="31">
        <f t="shared" si="1"/>
        <v>7.0500000000000007</v>
      </c>
    </row>
    <row r="39" spans="1:6" ht="15" x14ac:dyDescent="0.25">
      <c r="A39" s="31">
        <f t="shared" si="3"/>
        <v>35</v>
      </c>
      <c r="B39" s="32" t="s">
        <v>136</v>
      </c>
      <c r="C39" s="32" t="s">
        <v>137</v>
      </c>
      <c r="D39" s="32">
        <v>3.42</v>
      </c>
      <c r="E39" s="31">
        <v>3</v>
      </c>
      <c r="F39" s="31">
        <f t="shared" si="1"/>
        <v>10.26</v>
      </c>
    </row>
    <row r="40" spans="1:6" ht="15" x14ac:dyDescent="0.25">
      <c r="A40" s="31">
        <f t="shared" si="3"/>
        <v>36</v>
      </c>
      <c r="B40" s="32" t="s">
        <v>137</v>
      </c>
      <c r="C40" s="32" t="s">
        <v>37</v>
      </c>
      <c r="D40" s="32">
        <v>11.22</v>
      </c>
      <c r="E40" s="31">
        <v>3</v>
      </c>
      <c r="F40" s="31">
        <f t="shared" si="1"/>
        <v>33.660000000000004</v>
      </c>
    </row>
    <row r="41" spans="1:6" ht="15" x14ac:dyDescent="0.25">
      <c r="A41" s="31">
        <f t="shared" si="3"/>
        <v>37</v>
      </c>
      <c r="B41" s="32" t="s">
        <v>37</v>
      </c>
      <c r="C41" s="32" t="s">
        <v>138</v>
      </c>
      <c r="D41" s="32">
        <v>10.11</v>
      </c>
      <c r="E41" s="31">
        <v>3</v>
      </c>
      <c r="F41" s="31">
        <f t="shared" si="1"/>
        <v>30.33</v>
      </c>
    </row>
    <row r="42" spans="1:6" ht="15" x14ac:dyDescent="0.25">
      <c r="A42" s="31">
        <f t="shared" si="3"/>
        <v>38</v>
      </c>
      <c r="B42" s="32" t="s">
        <v>138</v>
      </c>
      <c r="C42" s="32" t="s">
        <v>38</v>
      </c>
      <c r="D42" s="32">
        <v>9.89</v>
      </c>
      <c r="E42" s="31">
        <v>3</v>
      </c>
      <c r="F42" s="31">
        <f t="shared" si="1"/>
        <v>29.67</v>
      </c>
    </row>
    <row r="43" spans="1:6" ht="15" x14ac:dyDescent="0.25">
      <c r="A43" s="31">
        <f t="shared" si="3"/>
        <v>39</v>
      </c>
      <c r="B43" s="32" t="s">
        <v>38</v>
      </c>
      <c r="C43" s="32" t="s">
        <v>139</v>
      </c>
      <c r="D43" s="32">
        <v>15.34</v>
      </c>
      <c r="E43" s="31">
        <v>3</v>
      </c>
      <c r="F43" s="31">
        <f t="shared" si="1"/>
        <v>46.019999999999996</v>
      </c>
    </row>
    <row r="44" spans="1:6" ht="15" x14ac:dyDescent="0.25">
      <c r="A44" s="31">
        <f t="shared" si="3"/>
        <v>40</v>
      </c>
      <c r="B44" s="32" t="s">
        <v>139</v>
      </c>
      <c r="C44" s="32" t="s">
        <v>39</v>
      </c>
      <c r="D44" s="32">
        <v>4.66</v>
      </c>
      <c r="E44" s="31">
        <v>3</v>
      </c>
      <c r="F44" s="31">
        <f t="shared" si="1"/>
        <v>13.98</v>
      </c>
    </row>
    <row r="45" spans="1:6" ht="15" x14ac:dyDescent="0.25">
      <c r="A45" s="31">
        <f t="shared" si="3"/>
        <v>41</v>
      </c>
      <c r="B45" s="32" t="s">
        <v>39</v>
      </c>
      <c r="C45" s="32" t="s">
        <v>140</v>
      </c>
      <c r="D45" s="32">
        <v>14.9</v>
      </c>
      <c r="E45" s="31">
        <v>3</v>
      </c>
      <c r="F45" s="31">
        <f t="shared" si="1"/>
        <v>44.7</v>
      </c>
    </row>
    <row r="46" spans="1:6" ht="15" x14ac:dyDescent="0.25">
      <c r="A46" s="31">
        <f t="shared" si="3"/>
        <v>42</v>
      </c>
      <c r="B46" s="32" t="s">
        <v>140</v>
      </c>
      <c r="C46" s="32" t="s">
        <v>40</v>
      </c>
      <c r="D46" s="32">
        <v>5.0999999999999996</v>
      </c>
      <c r="E46" s="31">
        <v>3</v>
      </c>
      <c r="F46" s="31">
        <f t="shared" si="1"/>
        <v>15.299999999999999</v>
      </c>
    </row>
    <row r="47" spans="1:6" ht="15" x14ac:dyDescent="0.25">
      <c r="A47" s="31">
        <f t="shared" si="3"/>
        <v>43</v>
      </c>
      <c r="B47" s="32" t="s">
        <v>40</v>
      </c>
      <c r="C47" s="32" t="s">
        <v>141</v>
      </c>
      <c r="D47" s="32">
        <v>0.67</v>
      </c>
      <c r="E47" s="31">
        <v>3</v>
      </c>
      <c r="F47" s="31">
        <f t="shared" si="1"/>
        <v>2.0100000000000002</v>
      </c>
    </row>
    <row r="48" spans="1:6" ht="15" x14ac:dyDescent="0.25">
      <c r="A48" s="31">
        <f t="shared" si="3"/>
        <v>44</v>
      </c>
      <c r="B48" s="32" t="s">
        <v>141</v>
      </c>
      <c r="C48" s="32" t="s">
        <v>142</v>
      </c>
      <c r="D48" s="32">
        <v>6.06</v>
      </c>
      <c r="E48" s="31">
        <v>3</v>
      </c>
      <c r="F48" s="31">
        <f t="shared" si="1"/>
        <v>18.18</v>
      </c>
    </row>
    <row r="49" spans="1:6" ht="15" x14ac:dyDescent="0.25">
      <c r="A49" s="31">
        <f t="shared" si="3"/>
        <v>45</v>
      </c>
      <c r="B49" s="32" t="s">
        <v>142</v>
      </c>
      <c r="C49" s="32" t="s">
        <v>41</v>
      </c>
      <c r="D49" s="32">
        <v>13.27</v>
      </c>
      <c r="E49" s="31">
        <v>3</v>
      </c>
      <c r="F49" s="31">
        <f t="shared" si="1"/>
        <v>39.81</v>
      </c>
    </row>
    <row r="50" spans="1:6" ht="15" x14ac:dyDescent="0.25">
      <c r="A50" s="31">
        <f t="shared" si="3"/>
        <v>46</v>
      </c>
      <c r="B50" s="32" t="s">
        <v>41</v>
      </c>
      <c r="C50" s="32" t="s">
        <v>143</v>
      </c>
      <c r="D50" s="32">
        <v>4.3499999999999996</v>
      </c>
      <c r="E50" s="31">
        <v>3</v>
      </c>
      <c r="F50" s="31">
        <f t="shared" si="1"/>
        <v>13.049999999999999</v>
      </c>
    </row>
    <row r="51" spans="1:6" ht="15" x14ac:dyDescent="0.25">
      <c r="A51" s="31">
        <f t="shared" si="3"/>
        <v>47</v>
      </c>
      <c r="B51" s="32" t="s">
        <v>143</v>
      </c>
      <c r="C51" s="32" t="s">
        <v>144</v>
      </c>
      <c r="D51" s="32">
        <v>12.6</v>
      </c>
      <c r="E51" s="31">
        <v>3</v>
      </c>
      <c r="F51" s="31">
        <f t="shared" si="1"/>
        <v>37.799999999999997</v>
      </c>
    </row>
    <row r="52" spans="1:6" ht="15" x14ac:dyDescent="0.25">
      <c r="A52" s="31">
        <f t="shared" si="3"/>
        <v>48</v>
      </c>
      <c r="B52" s="32" t="s">
        <v>144</v>
      </c>
      <c r="C52" s="32" t="s">
        <v>42</v>
      </c>
      <c r="D52" s="32">
        <v>3.05</v>
      </c>
      <c r="E52" s="31">
        <v>3</v>
      </c>
      <c r="F52" s="31">
        <f t="shared" si="1"/>
        <v>9.1499999999999986</v>
      </c>
    </row>
    <row r="53" spans="1:6" ht="15" x14ac:dyDescent="0.25">
      <c r="A53" s="31">
        <f t="shared" si="3"/>
        <v>49</v>
      </c>
      <c r="B53" s="32" t="s">
        <v>42</v>
      </c>
      <c r="C53" s="32" t="s">
        <v>145</v>
      </c>
      <c r="D53" s="32">
        <v>8.0399999999999991</v>
      </c>
      <c r="E53" s="31">
        <v>3</v>
      </c>
      <c r="F53" s="31">
        <f t="shared" si="1"/>
        <v>24.119999999999997</v>
      </c>
    </row>
    <row r="54" spans="1:6" ht="15" x14ac:dyDescent="0.25">
      <c r="A54" s="31">
        <f t="shared" si="3"/>
        <v>50</v>
      </c>
      <c r="B54" s="32" t="s">
        <v>145</v>
      </c>
      <c r="C54" s="32" t="s">
        <v>146</v>
      </c>
      <c r="D54" s="32">
        <v>10.27</v>
      </c>
      <c r="E54" s="31">
        <v>3</v>
      </c>
      <c r="F54" s="31">
        <f t="shared" si="1"/>
        <v>30.81</v>
      </c>
    </row>
    <row r="55" spans="1:6" ht="15" x14ac:dyDescent="0.25">
      <c r="A55" s="31">
        <f t="shared" si="3"/>
        <v>51</v>
      </c>
      <c r="B55" s="32" t="s">
        <v>146</v>
      </c>
      <c r="C55" s="32" t="s">
        <v>43</v>
      </c>
      <c r="D55" s="32">
        <v>1.69</v>
      </c>
      <c r="E55" s="31">
        <v>3</v>
      </c>
      <c r="F55" s="31">
        <f t="shared" si="1"/>
        <v>5.07</v>
      </c>
    </row>
    <row r="56" spans="1:6" ht="15" x14ac:dyDescent="0.25">
      <c r="A56" s="31">
        <f t="shared" si="3"/>
        <v>52</v>
      </c>
      <c r="B56" s="32" t="s">
        <v>43</v>
      </c>
      <c r="C56" s="32" t="s">
        <v>147</v>
      </c>
      <c r="D56" s="32">
        <v>12.19</v>
      </c>
      <c r="E56" s="31">
        <v>3</v>
      </c>
      <c r="F56" s="31">
        <f t="shared" si="1"/>
        <v>36.57</v>
      </c>
    </row>
    <row r="57" spans="1:6" ht="15" x14ac:dyDescent="0.25">
      <c r="A57" s="31">
        <f t="shared" si="3"/>
        <v>53</v>
      </c>
      <c r="B57" s="32" t="s">
        <v>147</v>
      </c>
      <c r="C57" s="32" t="s">
        <v>44</v>
      </c>
      <c r="D57" s="32">
        <v>7.81</v>
      </c>
      <c r="E57" s="31">
        <v>3</v>
      </c>
      <c r="F57" s="31">
        <f t="shared" si="1"/>
        <v>23.43</v>
      </c>
    </row>
    <row r="58" spans="1:6" ht="15" x14ac:dyDescent="0.25">
      <c r="A58" s="31">
        <f t="shared" si="3"/>
        <v>54</v>
      </c>
      <c r="B58" s="32" t="s">
        <v>44</v>
      </c>
      <c r="C58" s="32" t="s">
        <v>148</v>
      </c>
      <c r="D58" s="32">
        <v>0.45</v>
      </c>
      <c r="E58" s="31">
        <v>3</v>
      </c>
      <c r="F58" s="31">
        <f t="shared" si="1"/>
        <v>1.35</v>
      </c>
    </row>
    <row r="59" spans="1:6" ht="15" x14ac:dyDescent="0.25">
      <c r="A59" s="31">
        <f t="shared" si="3"/>
        <v>55</v>
      </c>
      <c r="B59" s="32" t="s">
        <v>148</v>
      </c>
      <c r="C59" s="32" t="s">
        <v>149</v>
      </c>
      <c r="D59" s="32">
        <v>0.28999999999999998</v>
      </c>
      <c r="E59" s="31">
        <v>3</v>
      </c>
      <c r="F59" s="31">
        <f t="shared" si="1"/>
        <v>0.86999999999999988</v>
      </c>
    </row>
    <row r="60" spans="1:6" ht="15" x14ac:dyDescent="0.25">
      <c r="A60" s="31">
        <f t="shared" si="3"/>
        <v>56</v>
      </c>
      <c r="B60" s="32" t="s">
        <v>149</v>
      </c>
      <c r="C60" s="32" t="s">
        <v>150</v>
      </c>
      <c r="D60" s="32">
        <v>12.59</v>
      </c>
      <c r="E60" s="31">
        <v>3</v>
      </c>
      <c r="F60" s="31">
        <f t="shared" si="1"/>
        <v>37.769999999999996</v>
      </c>
    </row>
    <row r="61" spans="1:6" ht="15" x14ac:dyDescent="0.25">
      <c r="A61" s="31">
        <f t="shared" si="3"/>
        <v>57</v>
      </c>
      <c r="B61" s="32" t="s">
        <v>150</v>
      </c>
      <c r="C61" s="32" t="s">
        <v>45</v>
      </c>
      <c r="D61" s="32">
        <v>6.67</v>
      </c>
      <c r="E61" s="31">
        <v>3</v>
      </c>
      <c r="F61" s="31">
        <f t="shared" si="1"/>
        <v>20.009999999999998</v>
      </c>
    </row>
    <row r="62" spans="1:6" ht="15" x14ac:dyDescent="0.25">
      <c r="A62" s="31">
        <f t="shared" si="3"/>
        <v>58</v>
      </c>
      <c r="B62" s="32" t="s">
        <v>45</v>
      </c>
      <c r="C62" s="32" t="s">
        <v>46</v>
      </c>
      <c r="D62" s="32">
        <v>20</v>
      </c>
      <c r="E62" s="31">
        <v>3</v>
      </c>
      <c r="F62" s="31">
        <f t="shared" si="1"/>
        <v>60</v>
      </c>
    </row>
    <row r="63" spans="1:6" ht="15" x14ac:dyDescent="0.25">
      <c r="A63" s="31">
        <f t="shared" si="3"/>
        <v>59</v>
      </c>
      <c r="B63" s="32" t="s">
        <v>46</v>
      </c>
      <c r="C63" s="32" t="s">
        <v>151</v>
      </c>
      <c r="D63" s="32">
        <v>2.27</v>
      </c>
      <c r="E63" s="31">
        <v>3</v>
      </c>
      <c r="F63" s="31">
        <f t="shared" si="1"/>
        <v>6.8100000000000005</v>
      </c>
    </row>
    <row r="64" spans="1:6" ht="15" x14ac:dyDescent="0.25">
      <c r="A64" s="31">
        <f t="shared" si="3"/>
        <v>60</v>
      </c>
      <c r="B64" s="32" t="s">
        <v>151</v>
      </c>
      <c r="C64" s="32" t="s">
        <v>47</v>
      </c>
      <c r="D64" s="32">
        <v>17.73</v>
      </c>
      <c r="E64" s="31">
        <v>3</v>
      </c>
      <c r="F64" s="31">
        <f t="shared" si="1"/>
        <v>53.19</v>
      </c>
    </row>
    <row r="65" spans="1:6" ht="15" x14ac:dyDescent="0.25">
      <c r="A65" s="31">
        <f t="shared" si="3"/>
        <v>61</v>
      </c>
      <c r="B65" s="32" t="s">
        <v>47</v>
      </c>
      <c r="C65" s="32" t="s">
        <v>152</v>
      </c>
      <c r="D65" s="32">
        <v>5.54</v>
      </c>
      <c r="E65" s="31">
        <v>3</v>
      </c>
      <c r="F65" s="31">
        <f t="shared" si="1"/>
        <v>16.62</v>
      </c>
    </row>
    <row r="66" spans="1:6" ht="15" x14ac:dyDescent="0.25">
      <c r="A66" s="31">
        <f t="shared" si="3"/>
        <v>62</v>
      </c>
      <c r="B66" s="32" t="s">
        <v>152</v>
      </c>
      <c r="C66" s="32" t="s">
        <v>153</v>
      </c>
      <c r="D66" s="32">
        <v>7.78</v>
      </c>
      <c r="E66" s="31">
        <v>3</v>
      </c>
      <c r="F66" s="31">
        <f t="shared" si="1"/>
        <v>23.34</v>
      </c>
    </row>
    <row r="67" spans="1:6" ht="15" x14ac:dyDescent="0.25">
      <c r="A67" s="31">
        <f t="shared" si="3"/>
        <v>63</v>
      </c>
      <c r="B67" s="32" t="s">
        <v>153</v>
      </c>
      <c r="C67" s="32" t="s">
        <v>48</v>
      </c>
      <c r="D67" s="32">
        <v>6.68</v>
      </c>
      <c r="E67" s="31">
        <v>3</v>
      </c>
      <c r="F67" s="31">
        <f t="shared" si="1"/>
        <v>20.04</v>
      </c>
    </row>
    <row r="68" spans="1:6" ht="15" x14ac:dyDescent="0.25">
      <c r="A68" s="31">
        <f t="shared" si="3"/>
        <v>64</v>
      </c>
      <c r="B68" s="32" t="s">
        <v>48</v>
      </c>
      <c r="C68" s="32" t="s">
        <v>154</v>
      </c>
      <c r="D68" s="32">
        <v>13.32</v>
      </c>
      <c r="E68" s="31">
        <v>3</v>
      </c>
      <c r="F68" s="31">
        <f t="shared" si="1"/>
        <v>39.96</v>
      </c>
    </row>
    <row r="69" spans="1:6" ht="15" x14ac:dyDescent="0.25">
      <c r="A69" s="31">
        <f t="shared" si="3"/>
        <v>65</v>
      </c>
      <c r="B69" s="32" t="s">
        <v>154</v>
      </c>
      <c r="C69" s="32" t="s">
        <v>49</v>
      </c>
      <c r="D69" s="32">
        <v>6.68</v>
      </c>
      <c r="E69" s="31">
        <v>3</v>
      </c>
      <c r="F69" s="31">
        <f t="shared" si="1"/>
        <v>20.04</v>
      </c>
    </row>
    <row r="70" spans="1:6" ht="15" x14ac:dyDescent="0.25">
      <c r="A70" s="31">
        <f t="shared" si="3"/>
        <v>66</v>
      </c>
      <c r="B70" s="32" t="s">
        <v>49</v>
      </c>
      <c r="C70" s="32" t="s">
        <v>155</v>
      </c>
      <c r="D70" s="32">
        <v>10.77</v>
      </c>
      <c r="E70" s="31">
        <v>3</v>
      </c>
      <c r="F70" s="31">
        <f t="shared" ref="F70:F94" si="4">E70*D70</f>
        <v>32.31</v>
      </c>
    </row>
    <row r="71" spans="1:6" ht="15" x14ac:dyDescent="0.25">
      <c r="A71" s="31">
        <f t="shared" si="3"/>
        <v>67</v>
      </c>
      <c r="B71" s="32" t="s">
        <v>155</v>
      </c>
      <c r="C71" s="32" t="s">
        <v>156</v>
      </c>
      <c r="D71" s="32">
        <v>6.83</v>
      </c>
      <c r="E71" s="31">
        <v>3</v>
      </c>
      <c r="F71" s="31">
        <f t="shared" si="4"/>
        <v>20.490000000000002</v>
      </c>
    </row>
    <row r="72" spans="1:6" ht="15" x14ac:dyDescent="0.25">
      <c r="A72" s="31">
        <f t="shared" si="3"/>
        <v>68</v>
      </c>
      <c r="B72" s="32" t="s">
        <v>156</v>
      </c>
      <c r="C72" s="32" t="s">
        <v>50</v>
      </c>
      <c r="D72" s="32">
        <v>2.4</v>
      </c>
      <c r="E72" s="31">
        <v>3</v>
      </c>
      <c r="F72" s="31">
        <f t="shared" si="4"/>
        <v>7.1999999999999993</v>
      </c>
    </row>
    <row r="73" spans="1:6" ht="15" x14ac:dyDescent="0.25">
      <c r="A73" s="31">
        <f t="shared" si="3"/>
        <v>69</v>
      </c>
      <c r="B73" s="32" t="s">
        <v>50</v>
      </c>
      <c r="C73" s="32" t="s">
        <v>51</v>
      </c>
      <c r="D73" s="32">
        <v>20</v>
      </c>
      <c r="E73" s="31">
        <v>3</v>
      </c>
      <c r="F73" s="31">
        <f t="shared" si="4"/>
        <v>60</v>
      </c>
    </row>
    <row r="74" spans="1:6" ht="15" x14ac:dyDescent="0.25">
      <c r="A74" s="31">
        <f t="shared" si="3"/>
        <v>70</v>
      </c>
      <c r="B74" s="32" t="s">
        <v>51</v>
      </c>
      <c r="C74" s="32" t="s">
        <v>157</v>
      </c>
      <c r="D74" s="32">
        <v>4.2</v>
      </c>
      <c r="E74" s="31">
        <v>3</v>
      </c>
      <c r="F74" s="31">
        <f t="shared" si="4"/>
        <v>12.600000000000001</v>
      </c>
    </row>
    <row r="75" spans="1:6" ht="15" x14ac:dyDescent="0.25">
      <c r="A75" s="31">
        <f t="shared" si="3"/>
        <v>71</v>
      </c>
      <c r="B75" s="32" t="s">
        <v>157</v>
      </c>
      <c r="C75" s="32" t="s">
        <v>52</v>
      </c>
      <c r="D75" s="32">
        <v>15.8</v>
      </c>
      <c r="E75" s="31">
        <v>3</v>
      </c>
      <c r="F75" s="31">
        <f t="shared" si="4"/>
        <v>47.400000000000006</v>
      </c>
    </row>
    <row r="76" spans="1:6" ht="15" x14ac:dyDescent="0.25">
      <c r="A76" s="31">
        <f t="shared" si="3"/>
        <v>72</v>
      </c>
      <c r="B76" s="32" t="s">
        <v>52</v>
      </c>
      <c r="C76" s="32" t="s">
        <v>158</v>
      </c>
      <c r="D76" s="32">
        <v>2.4900000000000002</v>
      </c>
      <c r="E76" s="31">
        <v>3</v>
      </c>
      <c r="F76" s="31">
        <f t="shared" si="4"/>
        <v>7.4700000000000006</v>
      </c>
    </row>
    <row r="77" spans="1:6" ht="15" x14ac:dyDescent="0.25">
      <c r="A77" s="31">
        <f t="shared" si="3"/>
        <v>73</v>
      </c>
      <c r="B77" s="32" t="s">
        <v>158</v>
      </c>
      <c r="C77" s="32" t="s">
        <v>159</v>
      </c>
      <c r="D77" s="32">
        <v>15.31</v>
      </c>
      <c r="E77" s="31">
        <v>3</v>
      </c>
      <c r="F77" s="31">
        <f t="shared" si="4"/>
        <v>45.93</v>
      </c>
    </row>
    <row r="78" spans="1:6" ht="15" x14ac:dyDescent="0.25">
      <c r="A78" s="31">
        <f t="shared" si="3"/>
        <v>74</v>
      </c>
      <c r="B78" s="32" t="s">
        <v>159</v>
      </c>
      <c r="C78" s="32" t="s">
        <v>53</v>
      </c>
      <c r="D78" s="32">
        <v>2.2000000000000002</v>
      </c>
      <c r="E78" s="31">
        <v>3</v>
      </c>
      <c r="F78" s="31">
        <f t="shared" si="4"/>
        <v>6.6000000000000005</v>
      </c>
    </row>
    <row r="79" spans="1:6" ht="15" x14ac:dyDescent="0.25">
      <c r="A79" s="31">
        <f t="shared" si="3"/>
        <v>75</v>
      </c>
      <c r="B79" s="32" t="s">
        <v>53</v>
      </c>
      <c r="C79" s="32" t="s">
        <v>160</v>
      </c>
      <c r="D79" s="32">
        <v>2.67</v>
      </c>
      <c r="E79" s="31">
        <v>3</v>
      </c>
      <c r="F79" s="31">
        <f t="shared" si="4"/>
        <v>8.01</v>
      </c>
    </row>
    <row r="80" spans="1:6" ht="15" x14ac:dyDescent="0.25">
      <c r="A80" s="31">
        <f t="shared" si="3"/>
        <v>76</v>
      </c>
      <c r="B80" s="32" t="s">
        <v>160</v>
      </c>
      <c r="C80" s="32" t="s">
        <v>161</v>
      </c>
      <c r="D80" s="32">
        <v>3.29</v>
      </c>
      <c r="E80" s="31">
        <v>3</v>
      </c>
      <c r="F80" s="31">
        <f t="shared" si="4"/>
        <v>9.870000000000001</v>
      </c>
    </row>
    <row r="81" spans="1:6" ht="15" x14ac:dyDescent="0.25">
      <c r="A81" s="31">
        <f t="shared" si="3"/>
        <v>77</v>
      </c>
      <c r="B81" s="32" t="s">
        <v>161</v>
      </c>
      <c r="C81" s="32" t="s">
        <v>54</v>
      </c>
      <c r="D81" s="32">
        <v>14.04</v>
      </c>
      <c r="E81" s="31">
        <v>3</v>
      </c>
      <c r="F81" s="31">
        <f t="shared" si="4"/>
        <v>42.12</v>
      </c>
    </row>
    <row r="82" spans="1:6" ht="15" x14ac:dyDescent="0.25">
      <c r="A82" s="31">
        <f t="shared" ref="A82:A94" si="5">A81+1</f>
        <v>78</v>
      </c>
      <c r="B82" s="32" t="s">
        <v>54</v>
      </c>
      <c r="C82" s="32" t="s">
        <v>55</v>
      </c>
      <c r="D82" s="32">
        <v>20</v>
      </c>
      <c r="E82" s="31">
        <v>3</v>
      </c>
      <c r="F82" s="31">
        <f t="shared" si="4"/>
        <v>60</v>
      </c>
    </row>
    <row r="83" spans="1:6" ht="15" x14ac:dyDescent="0.25">
      <c r="A83" s="31">
        <f t="shared" si="5"/>
        <v>79</v>
      </c>
      <c r="B83" s="32" t="s">
        <v>55</v>
      </c>
      <c r="C83" s="32" t="s">
        <v>162</v>
      </c>
      <c r="D83" s="32">
        <v>2.34</v>
      </c>
      <c r="E83" s="31">
        <v>3</v>
      </c>
      <c r="F83" s="31">
        <f t="shared" si="4"/>
        <v>7.02</v>
      </c>
    </row>
    <row r="84" spans="1:6" ht="15" x14ac:dyDescent="0.25">
      <c r="A84" s="31">
        <f t="shared" si="5"/>
        <v>80</v>
      </c>
      <c r="B84" s="32" t="s">
        <v>162</v>
      </c>
      <c r="C84" s="32" t="s">
        <v>163</v>
      </c>
      <c r="D84" s="32">
        <v>1.2</v>
      </c>
      <c r="E84" s="31">
        <v>3</v>
      </c>
      <c r="F84" s="31">
        <f t="shared" si="4"/>
        <v>3.5999999999999996</v>
      </c>
    </row>
    <row r="85" spans="1:6" ht="15" x14ac:dyDescent="0.25">
      <c r="A85" s="31">
        <f t="shared" si="5"/>
        <v>81</v>
      </c>
      <c r="B85" s="32" t="s">
        <v>163</v>
      </c>
      <c r="C85" s="32" t="s">
        <v>56</v>
      </c>
      <c r="D85" s="32">
        <v>16.46</v>
      </c>
      <c r="E85" s="31">
        <v>3</v>
      </c>
      <c r="F85" s="31">
        <f t="shared" si="4"/>
        <v>49.38</v>
      </c>
    </row>
    <row r="86" spans="1:6" ht="15" x14ac:dyDescent="0.25">
      <c r="A86" s="31">
        <f t="shared" si="5"/>
        <v>82</v>
      </c>
      <c r="B86" s="32" t="s">
        <v>56</v>
      </c>
      <c r="C86" s="32" t="s">
        <v>164</v>
      </c>
      <c r="D86" s="32">
        <v>1.5</v>
      </c>
      <c r="E86" s="31">
        <v>3</v>
      </c>
      <c r="F86" s="31">
        <f t="shared" si="4"/>
        <v>4.5</v>
      </c>
    </row>
    <row r="87" spans="1:6" ht="15" x14ac:dyDescent="0.25">
      <c r="A87" s="31">
        <f t="shared" si="5"/>
        <v>83</v>
      </c>
      <c r="B87" s="32" t="s">
        <v>164</v>
      </c>
      <c r="C87" s="32" t="s">
        <v>165</v>
      </c>
      <c r="D87" s="32">
        <v>0.36</v>
      </c>
      <c r="E87" s="31">
        <v>3</v>
      </c>
      <c r="F87" s="31">
        <f t="shared" si="4"/>
        <v>1.08</v>
      </c>
    </row>
    <row r="88" spans="1:6" ht="15" x14ac:dyDescent="0.25">
      <c r="A88" s="31">
        <f t="shared" si="5"/>
        <v>84</v>
      </c>
      <c r="B88" s="32" t="s">
        <v>165</v>
      </c>
      <c r="C88" s="32" t="s">
        <v>166</v>
      </c>
      <c r="D88" s="32">
        <v>10.62</v>
      </c>
      <c r="E88" s="31">
        <v>3</v>
      </c>
      <c r="F88" s="31">
        <f t="shared" si="4"/>
        <v>31.86</v>
      </c>
    </row>
    <row r="89" spans="1:6" ht="15" x14ac:dyDescent="0.25">
      <c r="A89" s="31">
        <f t="shared" si="5"/>
        <v>85</v>
      </c>
      <c r="B89" s="32" t="s">
        <v>166</v>
      </c>
      <c r="C89" s="32" t="s">
        <v>167</v>
      </c>
      <c r="D89" s="32">
        <v>5.01</v>
      </c>
      <c r="E89" s="31">
        <v>3</v>
      </c>
      <c r="F89" s="31">
        <f t="shared" si="4"/>
        <v>15.03</v>
      </c>
    </row>
    <row r="90" spans="1:6" ht="15" x14ac:dyDescent="0.25">
      <c r="A90" s="31">
        <f t="shared" si="5"/>
        <v>86</v>
      </c>
      <c r="B90" s="32" t="s">
        <v>167</v>
      </c>
      <c r="C90" s="32" t="s">
        <v>57</v>
      </c>
      <c r="D90" s="32">
        <v>2.5099999999999998</v>
      </c>
      <c r="E90" s="31">
        <v>3</v>
      </c>
      <c r="F90" s="31">
        <f t="shared" si="4"/>
        <v>7.5299999999999994</v>
      </c>
    </row>
    <row r="91" spans="1:6" ht="15" x14ac:dyDescent="0.25">
      <c r="A91" s="31">
        <f t="shared" si="5"/>
        <v>87</v>
      </c>
      <c r="B91" s="32" t="s">
        <v>57</v>
      </c>
      <c r="C91" s="32" t="s">
        <v>58</v>
      </c>
      <c r="D91" s="32">
        <v>20</v>
      </c>
      <c r="E91" s="31">
        <v>3</v>
      </c>
      <c r="F91" s="31">
        <f t="shared" si="4"/>
        <v>60</v>
      </c>
    </row>
    <row r="92" spans="1:6" ht="15" x14ac:dyDescent="0.25">
      <c r="A92" s="31">
        <f t="shared" si="5"/>
        <v>88</v>
      </c>
      <c r="B92" s="32" t="s">
        <v>58</v>
      </c>
      <c r="C92" s="32" t="s">
        <v>168</v>
      </c>
      <c r="D92" s="32">
        <v>4.75</v>
      </c>
      <c r="E92" s="31">
        <v>3</v>
      </c>
      <c r="F92" s="31">
        <f t="shared" si="4"/>
        <v>14.25</v>
      </c>
    </row>
    <row r="93" spans="1:6" ht="15" x14ac:dyDescent="0.25">
      <c r="A93" s="31">
        <f t="shared" si="5"/>
        <v>89</v>
      </c>
      <c r="B93" s="32" t="s">
        <v>168</v>
      </c>
      <c r="C93" s="32" t="s">
        <v>169</v>
      </c>
      <c r="D93" s="32">
        <v>4.5599999999999996</v>
      </c>
      <c r="E93" s="31">
        <v>3</v>
      </c>
      <c r="F93" s="31">
        <f t="shared" si="4"/>
        <v>13.68</v>
      </c>
    </row>
    <row r="94" spans="1:6" ht="15" x14ac:dyDescent="0.25">
      <c r="A94" s="31">
        <f t="shared" si="5"/>
        <v>90</v>
      </c>
      <c r="B94" s="32" t="s">
        <v>169</v>
      </c>
      <c r="C94" s="32" t="s">
        <v>170</v>
      </c>
      <c r="D94" s="32">
        <v>10.47</v>
      </c>
      <c r="E94" s="31">
        <v>3</v>
      </c>
      <c r="F94" s="31">
        <f t="shared" si="4"/>
        <v>31.410000000000004</v>
      </c>
    </row>
    <row r="95" spans="1:6" x14ac:dyDescent="0.2">
      <c r="A95" s="33"/>
      <c r="B95" s="34" t="s">
        <v>33</v>
      </c>
      <c r="C95" s="34"/>
      <c r="D95" s="34"/>
      <c r="E95" s="35"/>
      <c r="F95" s="36">
        <v>2100</v>
      </c>
    </row>
    <row r="97" spans="1:6" ht="15" x14ac:dyDescent="0.25">
      <c r="A97" s="59"/>
      <c r="B97" s="59"/>
      <c r="C97" s="59"/>
      <c r="D97" s="59"/>
      <c r="E97" s="59"/>
      <c r="F97" s="59"/>
    </row>
  </sheetData>
  <mergeCells count="7">
    <mergeCell ref="A97:F97"/>
    <mergeCell ref="A1:F1"/>
    <mergeCell ref="A3:A4"/>
    <mergeCell ref="B3:B4"/>
    <mergeCell ref="C3:C4"/>
    <mergeCell ref="D3:D4"/>
    <mergeCell ref="E3:F3"/>
  </mergeCells>
  <pageMargins left="1.4960629921259843" right="0.70866141732283472" top="0.15748031496062992" bottom="0.15748031496062992" header="0.31496062992125984" footer="0.31496062992125984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view="pageBreakPreview" zoomScale="60" zoomScaleNormal="100" workbookViewId="0">
      <selection activeCell="A13" sqref="A13:F13"/>
    </sheetView>
  </sheetViews>
  <sheetFormatPr defaultRowHeight="15" x14ac:dyDescent="0.25"/>
  <cols>
    <col min="1" max="1" width="33.85546875" style="37" customWidth="1"/>
    <col min="2" max="2" width="12.140625" style="37" customWidth="1"/>
    <col min="3" max="3" width="11.85546875" style="37" customWidth="1"/>
    <col min="4" max="4" width="13.28515625" style="37" customWidth="1"/>
    <col min="5" max="5" width="12.5703125" style="37" customWidth="1"/>
    <col min="6" max="16384" width="9.140625" style="37"/>
  </cols>
  <sheetData>
    <row r="2" spans="1:6" ht="15.75" x14ac:dyDescent="0.25">
      <c r="A2" s="64" t="s">
        <v>59</v>
      </c>
      <c r="B2" s="50"/>
      <c r="C2" s="50"/>
      <c r="D2" s="50"/>
      <c r="E2" s="50"/>
      <c r="F2" s="50"/>
    </row>
    <row r="3" spans="1:6" x14ac:dyDescent="0.25">
      <c r="A3" s="65" t="s">
        <v>60</v>
      </c>
      <c r="B3" s="65"/>
      <c r="C3" s="65"/>
      <c r="D3" s="65"/>
      <c r="E3" s="65"/>
      <c r="F3" s="65"/>
    </row>
    <row r="4" spans="1:6" ht="15" customHeight="1" x14ac:dyDescent="0.25">
      <c r="A4" s="66" t="s">
        <v>61</v>
      </c>
      <c r="B4" s="66" t="s">
        <v>62</v>
      </c>
      <c r="C4" s="66"/>
      <c r="D4" s="66"/>
      <c r="E4" s="66"/>
      <c r="F4" s="67" t="s">
        <v>63</v>
      </c>
    </row>
    <row r="5" spans="1:6" x14ac:dyDescent="0.25">
      <c r="A5" s="66"/>
      <c r="B5" s="66" t="s">
        <v>64</v>
      </c>
      <c r="C5" s="66"/>
      <c r="D5" s="66" t="s">
        <v>65</v>
      </c>
      <c r="E5" s="66"/>
      <c r="F5" s="68"/>
    </row>
    <row r="6" spans="1:6" ht="30" x14ac:dyDescent="0.25">
      <c r="A6" s="66"/>
      <c r="B6" s="38" t="s">
        <v>66</v>
      </c>
      <c r="C6" s="38" t="s">
        <v>67</v>
      </c>
      <c r="D6" s="38" t="s">
        <v>66</v>
      </c>
      <c r="E6" s="38" t="s">
        <v>67</v>
      </c>
      <c r="F6" s="69"/>
    </row>
    <row r="7" spans="1:6" x14ac:dyDescent="0.25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</row>
    <row r="8" spans="1:6" x14ac:dyDescent="0.25">
      <c r="A8" s="15" t="s">
        <v>68</v>
      </c>
      <c r="B8" s="45">
        <v>4740202.88</v>
      </c>
      <c r="C8" s="45">
        <v>314139.43</v>
      </c>
      <c r="D8" s="45">
        <v>4740631.21</v>
      </c>
      <c r="E8" s="45">
        <v>314495.15000000002</v>
      </c>
      <c r="F8" s="45">
        <v>699.78</v>
      </c>
    </row>
    <row r="9" spans="1:6" x14ac:dyDescent="0.25">
      <c r="A9" s="15" t="s">
        <v>69</v>
      </c>
      <c r="B9" s="45">
        <v>4740202.3099999996</v>
      </c>
      <c r="C9" s="45">
        <v>314138.05</v>
      </c>
      <c r="D9" s="45">
        <v>4740632.5999999996</v>
      </c>
      <c r="E9" s="45">
        <v>314494.59000000003</v>
      </c>
      <c r="F9" s="45">
        <v>702.95</v>
      </c>
    </row>
    <row r="10" spans="1:6" x14ac:dyDescent="0.25">
      <c r="A10" s="15" t="s">
        <v>70</v>
      </c>
      <c r="B10" s="45">
        <v>4740203.46</v>
      </c>
      <c r="C10" s="45">
        <v>314140.81</v>
      </c>
      <c r="D10" s="45">
        <v>4740629.82</v>
      </c>
      <c r="E10" s="45">
        <v>314495.71000000002</v>
      </c>
      <c r="F10" s="45">
        <v>696.61</v>
      </c>
    </row>
    <row r="12" spans="1:6" x14ac:dyDescent="0.25">
      <c r="A12" s="40"/>
      <c r="B12" s="40"/>
      <c r="C12" s="40"/>
      <c r="D12" s="40"/>
      <c r="E12" s="40"/>
      <c r="F12" s="40"/>
    </row>
    <row r="13" spans="1:6" x14ac:dyDescent="0.25">
      <c r="A13" s="50"/>
      <c r="B13" s="50"/>
      <c r="C13" s="50"/>
      <c r="D13" s="50"/>
      <c r="E13" s="50"/>
      <c r="F13" s="50"/>
    </row>
  </sheetData>
  <mergeCells count="8">
    <mergeCell ref="A13:F13"/>
    <mergeCell ref="A2:F2"/>
    <mergeCell ref="A3:F3"/>
    <mergeCell ref="A4:A6"/>
    <mergeCell ref="B4:E4"/>
    <mergeCell ref="F4:F6"/>
    <mergeCell ref="B5:C5"/>
    <mergeCell ref="D5:E5"/>
  </mergeCells>
  <pageMargins left="1.299212598425197" right="0.11811023622047245" top="0.74803149606299213" bottom="0.74803149606299213" header="0" footer="0"/>
  <pageSetup paperSize="9" scale="93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view="pageBreakPreview" topLeftCell="A19" zoomScale="60" zoomScaleNormal="100" workbookViewId="0">
      <selection activeCell="D42" sqref="A42:G43"/>
    </sheetView>
  </sheetViews>
  <sheetFormatPr defaultRowHeight="15" x14ac:dyDescent="0.25"/>
  <cols>
    <col min="1" max="1" width="13" style="42" customWidth="1"/>
    <col min="2" max="2" width="10.7109375" style="42" customWidth="1"/>
    <col min="3" max="4" width="8" style="42" customWidth="1"/>
    <col min="5" max="5" width="5.5703125" style="42" customWidth="1"/>
    <col min="6" max="6" width="7" style="42" customWidth="1"/>
    <col min="7" max="16384" width="9.140625" style="42"/>
  </cols>
  <sheetData>
    <row r="1" spans="1:9" ht="15.75" x14ac:dyDescent="0.25">
      <c r="A1" s="64" t="s">
        <v>71</v>
      </c>
      <c r="B1" s="64"/>
      <c r="C1" s="64"/>
      <c r="D1" s="64"/>
      <c r="E1" s="64"/>
      <c r="F1" s="64"/>
      <c r="G1" s="64"/>
      <c r="H1" s="26"/>
      <c r="I1" s="26"/>
    </row>
    <row r="2" spans="1:9" ht="15.75" x14ac:dyDescent="0.25">
      <c r="A2" s="41"/>
      <c r="B2" s="43"/>
      <c r="C2" s="43"/>
      <c r="D2" s="43"/>
      <c r="E2" s="43"/>
      <c r="F2" s="43"/>
      <c r="G2" s="43"/>
      <c r="H2" s="43"/>
      <c r="I2" s="43"/>
    </row>
    <row r="3" spans="1:9" x14ac:dyDescent="0.25">
      <c r="A3" s="70" t="s">
        <v>72</v>
      </c>
      <c r="B3" s="71" t="s">
        <v>73</v>
      </c>
      <c r="C3" s="71" t="s">
        <v>74</v>
      </c>
      <c r="D3" s="71"/>
      <c r="E3" s="71"/>
      <c r="F3" s="71"/>
      <c r="G3" s="71" t="s">
        <v>75</v>
      </c>
      <c r="H3" s="44"/>
      <c r="I3" s="44"/>
    </row>
    <row r="4" spans="1:9" ht="60" x14ac:dyDescent="0.25">
      <c r="A4" s="70"/>
      <c r="B4" s="71"/>
      <c r="C4" s="38" t="s">
        <v>76</v>
      </c>
      <c r="D4" s="38" t="s">
        <v>77</v>
      </c>
      <c r="E4" s="38" t="s">
        <v>78</v>
      </c>
      <c r="F4" s="38" t="s">
        <v>79</v>
      </c>
      <c r="G4" s="71"/>
      <c r="H4" s="44"/>
      <c r="I4" s="44"/>
    </row>
    <row r="5" spans="1:9" x14ac:dyDescent="0.25">
      <c r="A5" s="46" t="s">
        <v>80</v>
      </c>
      <c r="B5" s="46">
        <v>813.01</v>
      </c>
      <c r="C5" s="46">
        <v>813.27</v>
      </c>
      <c r="D5" s="46">
        <v>0.26</v>
      </c>
      <c r="E5" s="46">
        <v>369.41</v>
      </c>
      <c r="F5" s="46"/>
      <c r="G5" s="46"/>
    </row>
    <row r="6" spans="1:9" x14ac:dyDescent="0.25">
      <c r="A6" s="46" t="s">
        <v>81</v>
      </c>
      <c r="B6" s="46">
        <v>816.53</v>
      </c>
      <c r="C6" s="46">
        <v>816.79</v>
      </c>
      <c r="D6" s="46">
        <v>0.26</v>
      </c>
      <c r="E6" s="46">
        <v>91.75</v>
      </c>
      <c r="F6" s="46"/>
      <c r="G6" s="46"/>
    </row>
    <row r="7" spans="1:9" x14ac:dyDescent="0.25">
      <c r="A7" s="46" t="s">
        <v>82</v>
      </c>
      <c r="B7" s="46">
        <v>818.03</v>
      </c>
      <c r="C7" s="46">
        <v>818.29</v>
      </c>
      <c r="D7" s="46">
        <v>0.26</v>
      </c>
      <c r="E7" s="46">
        <v>97.71</v>
      </c>
      <c r="F7" s="46"/>
      <c r="G7" s="46"/>
    </row>
    <row r="8" spans="1:9" x14ac:dyDescent="0.25">
      <c r="A8" s="46" t="s">
        <v>83</v>
      </c>
      <c r="B8" s="46">
        <v>820.02</v>
      </c>
      <c r="C8" s="46">
        <v>820.28</v>
      </c>
      <c r="D8" s="46">
        <v>0.26</v>
      </c>
      <c r="E8" s="46">
        <v>51.55</v>
      </c>
      <c r="F8" s="46"/>
      <c r="G8" s="46"/>
    </row>
    <row r="9" spans="1:9" x14ac:dyDescent="0.25">
      <c r="A9" s="46" t="s">
        <v>84</v>
      </c>
      <c r="B9" s="46">
        <v>826.16</v>
      </c>
      <c r="C9" s="46">
        <v>826.44</v>
      </c>
      <c r="D9" s="46">
        <v>0.28000000000000003</v>
      </c>
      <c r="E9" s="46">
        <v>256.10000000000002</v>
      </c>
      <c r="F9" s="46"/>
      <c r="G9" s="46"/>
    </row>
    <row r="10" spans="1:9" x14ac:dyDescent="0.25">
      <c r="A10" s="46" t="s">
        <v>85</v>
      </c>
      <c r="B10" s="46">
        <v>830.71</v>
      </c>
      <c r="C10" s="46">
        <v>830.97</v>
      </c>
      <c r="D10" s="46">
        <v>0.26</v>
      </c>
      <c r="E10" s="46">
        <v>189.21</v>
      </c>
      <c r="F10" s="46"/>
      <c r="G10" s="46"/>
    </row>
    <row r="11" spans="1:9" x14ac:dyDescent="0.25">
      <c r="A11" s="46" t="s">
        <v>86</v>
      </c>
      <c r="B11" s="46">
        <v>833.29</v>
      </c>
      <c r="C11" s="46">
        <v>833.55</v>
      </c>
      <c r="D11" s="46">
        <v>0.26</v>
      </c>
      <c r="E11" s="46">
        <v>128.07</v>
      </c>
      <c r="F11" s="46"/>
      <c r="G11" s="46"/>
    </row>
    <row r="12" spans="1:9" x14ac:dyDescent="0.25">
      <c r="A12" s="46" t="s">
        <v>87</v>
      </c>
      <c r="B12" s="46">
        <v>835.85</v>
      </c>
      <c r="C12" s="46">
        <v>836.11</v>
      </c>
      <c r="D12" s="46">
        <v>0.26</v>
      </c>
      <c r="E12" s="46">
        <v>128.07</v>
      </c>
      <c r="F12" s="46"/>
      <c r="G12" s="46"/>
    </row>
    <row r="13" spans="1:9" x14ac:dyDescent="0.25">
      <c r="A13" s="46" t="s">
        <v>88</v>
      </c>
      <c r="B13" s="46">
        <v>838.05</v>
      </c>
      <c r="C13" s="46">
        <v>838.31</v>
      </c>
      <c r="D13" s="46">
        <v>0.26</v>
      </c>
      <c r="E13" s="46">
        <v>109.57</v>
      </c>
      <c r="F13" s="46"/>
      <c r="G13" s="46"/>
    </row>
    <row r="14" spans="1:9" x14ac:dyDescent="0.25">
      <c r="A14" s="46" t="s">
        <v>89</v>
      </c>
      <c r="B14" s="46">
        <v>840.24</v>
      </c>
      <c r="C14" s="46">
        <v>840.5</v>
      </c>
      <c r="D14" s="46">
        <v>0.26</v>
      </c>
      <c r="E14" s="46">
        <v>109.57</v>
      </c>
      <c r="F14" s="46"/>
      <c r="G14" s="46"/>
    </row>
    <row r="15" spans="1:9" x14ac:dyDescent="0.25">
      <c r="A15" s="46" t="s">
        <v>90</v>
      </c>
      <c r="B15" s="46">
        <v>842.51</v>
      </c>
      <c r="C15" s="46">
        <v>842.77</v>
      </c>
      <c r="D15" s="46">
        <v>0.26</v>
      </c>
      <c r="E15" s="46">
        <v>198.26</v>
      </c>
      <c r="F15" s="46"/>
      <c r="G15" s="46"/>
    </row>
    <row r="16" spans="1:9" x14ac:dyDescent="0.25">
      <c r="A16" s="46" t="s">
        <v>91</v>
      </c>
      <c r="B16" s="46">
        <v>846.79</v>
      </c>
      <c r="C16" s="46">
        <v>847.05</v>
      </c>
      <c r="D16" s="46">
        <v>0.26</v>
      </c>
      <c r="E16" s="46">
        <v>210.64</v>
      </c>
      <c r="F16" s="46"/>
      <c r="G16" s="46"/>
    </row>
    <row r="17" spans="1:7" x14ac:dyDescent="0.25">
      <c r="A17" s="46" t="s">
        <v>92</v>
      </c>
      <c r="B17" s="46">
        <v>851</v>
      </c>
      <c r="C17" s="46">
        <v>851.26</v>
      </c>
      <c r="D17" s="46">
        <v>0.26</v>
      </c>
      <c r="E17" s="46">
        <v>210.64</v>
      </c>
      <c r="F17" s="46"/>
      <c r="G17" s="46"/>
    </row>
    <row r="18" spans="1:7" x14ac:dyDescent="0.25">
      <c r="A18" s="46" t="s">
        <v>93</v>
      </c>
      <c r="B18" s="46">
        <v>852.7</v>
      </c>
      <c r="C18" s="46">
        <v>852.96</v>
      </c>
      <c r="D18" s="46">
        <v>0.26</v>
      </c>
      <c r="E18" s="46">
        <v>62.73</v>
      </c>
      <c r="F18" s="46"/>
      <c r="G18" s="46"/>
    </row>
    <row r="19" spans="1:7" x14ac:dyDescent="0.25">
      <c r="A19" s="46" t="s">
        <v>94</v>
      </c>
      <c r="B19" s="46">
        <v>854.32</v>
      </c>
      <c r="C19" s="46">
        <v>854.58</v>
      </c>
      <c r="D19" s="46">
        <v>0.26</v>
      </c>
      <c r="E19" s="46">
        <v>99.56</v>
      </c>
      <c r="F19" s="46"/>
      <c r="G19" s="46"/>
    </row>
    <row r="20" spans="1:7" x14ac:dyDescent="0.25">
      <c r="A20" s="46" t="s">
        <v>95</v>
      </c>
      <c r="B20" s="46">
        <v>855.76</v>
      </c>
      <c r="C20" s="46">
        <v>856.02</v>
      </c>
      <c r="D20" s="46">
        <v>0.27</v>
      </c>
      <c r="E20" s="46">
        <v>-17.350000000000001</v>
      </c>
      <c r="F20" s="46"/>
      <c r="G20" s="46"/>
    </row>
    <row r="21" spans="1:7" x14ac:dyDescent="0.25">
      <c r="A21" s="46" t="s">
        <v>96</v>
      </c>
      <c r="B21" s="46">
        <v>855.42</v>
      </c>
      <c r="C21" s="46">
        <v>855.68</v>
      </c>
      <c r="D21" s="46">
        <v>0.26</v>
      </c>
      <c r="E21" s="46">
        <v>-17.350000000000001</v>
      </c>
      <c r="F21" s="46"/>
      <c r="G21" s="46"/>
    </row>
    <row r="22" spans="1:7" x14ac:dyDescent="0.25">
      <c r="A22" s="46" t="s">
        <v>97</v>
      </c>
      <c r="B22" s="46">
        <v>855.45</v>
      </c>
      <c r="C22" s="46">
        <v>855.71</v>
      </c>
      <c r="D22" s="46">
        <v>0.26</v>
      </c>
      <c r="E22" s="46">
        <v>-7.92</v>
      </c>
      <c r="F22" s="46"/>
      <c r="G22" s="46"/>
    </row>
    <row r="23" spans="1:7" x14ac:dyDescent="0.25">
      <c r="A23" s="46" t="s">
        <v>98</v>
      </c>
      <c r="B23" s="46">
        <v>856.41</v>
      </c>
      <c r="C23" s="46">
        <v>856.67</v>
      </c>
      <c r="D23" s="46">
        <v>0.26</v>
      </c>
      <c r="E23" s="46">
        <v>10.34</v>
      </c>
      <c r="F23" s="46"/>
      <c r="G23" s="46"/>
    </row>
    <row r="24" spans="1:7" x14ac:dyDescent="0.25">
      <c r="A24" s="46" t="s">
        <v>99</v>
      </c>
      <c r="B24" s="46">
        <v>855.7</v>
      </c>
      <c r="C24" s="46">
        <v>855.96</v>
      </c>
      <c r="D24" s="46">
        <v>0.26</v>
      </c>
      <c r="E24" s="46">
        <v>-22.01</v>
      </c>
      <c r="F24" s="46"/>
      <c r="G24" s="46"/>
    </row>
    <row r="25" spans="1:7" x14ac:dyDescent="0.25">
      <c r="A25" s="46" t="s">
        <v>100</v>
      </c>
      <c r="B25" s="46">
        <v>855.58</v>
      </c>
      <c r="C25" s="46">
        <v>855.85</v>
      </c>
      <c r="D25" s="46">
        <v>0.27</v>
      </c>
      <c r="E25" s="46">
        <v>20.61</v>
      </c>
      <c r="F25" s="46"/>
      <c r="G25" s="46"/>
    </row>
    <row r="26" spans="1:7" x14ac:dyDescent="0.25">
      <c r="A26" s="46" t="s">
        <v>101</v>
      </c>
      <c r="B26" s="46">
        <v>857.21</v>
      </c>
      <c r="C26" s="46">
        <v>857.58</v>
      </c>
      <c r="D26" s="46">
        <v>0.37</v>
      </c>
      <c r="E26" s="46">
        <v>235.08</v>
      </c>
      <c r="F26" s="46"/>
      <c r="G26" s="46"/>
    </row>
    <row r="27" spans="1:7" x14ac:dyDescent="0.25">
      <c r="A27" s="46" t="s">
        <v>102</v>
      </c>
      <c r="B27" s="46">
        <v>862.01</v>
      </c>
      <c r="C27" s="46">
        <v>862.28</v>
      </c>
      <c r="D27" s="46">
        <v>0.27</v>
      </c>
      <c r="E27" s="46">
        <v>235.08</v>
      </c>
      <c r="F27" s="46"/>
      <c r="G27" s="46"/>
    </row>
    <row r="28" spans="1:7" x14ac:dyDescent="0.25">
      <c r="A28" s="46" t="s">
        <v>103</v>
      </c>
      <c r="B28" s="46">
        <v>867.32</v>
      </c>
      <c r="C28" s="46">
        <v>867.58</v>
      </c>
      <c r="D28" s="46">
        <v>0.26</v>
      </c>
      <c r="E28" s="46">
        <v>268.64</v>
      </c>
      <c r="F28" s="46"/>
      <c r="G28" s="46"/>
    </row>
    <row r="29" spans="1:7" x14ac:dyDescent="0.25">
      <c r="A29" s="46" t="s">
        <v>104</v>
      </c>
      <c r="B29" s="46">
        <v>872.55</v>
      </c>
      <c r="C29" s="46">
        <v>872.63</v>
      </c>
      <c r="D29" s="46">
        <v>0.08</v>
      </c>
      <c r="E29" s="46">
        <v>247.49</v>
      </c>
      <c r="F29" s="46"/>
      <c r="G29" s="46"/>
    </row>
    <row r="30" spans="1:7" x14ac:dyDescent="0.25">
      <c r="A30" s="46" t="s">
        <v>105</v>
      </c>
      <c r="B30" s="46">
        <v>877.17</v>
      </c>
      <c r="C30" s="46">
        <v>877.39</v>
      </c>
      <c r="D30" s="46">
        <v>0.22</v>
      </c>
      <c r="E30" s="46">
        <v>217.69</v>
      </c>
      <c r="F30" s="46"/>
      <c r="G30" s="46"/>
    </row>
    <row r="31" spans="1:7" x14ac:dyDescent="0.25">
      <c r="A31" s="46" t="s">
        <v>106</v>
      </c>
      <c r="B31" s="46">
        <v>882.54</v>
      </c>
      <c r="C31" s="46">
        <v>882.64</v>
      </c>
      <c r="D31" s="46">
        <v>0.1</v>
      </c>
      <c r="E31" s="46">
        <v>315.20999999999998</v>
      </c>
      <c r="F31" s="46"/>
      <c r="G31" s="46"/>
    </row>
    <row r="32" spans="1:7" x14ac:dyDescent="0.25">
      <c r="A32" s="46" t="s">
        <v>107</v>
      </c>
      <c r="B32" s="46">
        <v>888.73</v>
      </c>
      <c r="C32" s="46">
        <v>888.94</v>
      </c>
      <c r="D32" s="46">
        <v>0.22</v>
      </c>
      <c r="E32" s="46">
        <v>315.20999999999998</v>
      </c>
      <c r="F32" s="46"/>
      <c r="G32" s="46"/>
    </row>
    <row r="33" spans="1:7" x14ac:dyDescent="0.25">
      <c r="A33" s="46" t="s">
        <v>108</v>
      </c>
      <c r="B33" s="46">
        <v>895.3</v>
      </c>
      <c r="C33" s="46">
        <v>895.68</v>
      </c>
      <c r="D33" s="46">
        <v>0.38</v>
      </c>
      <c r="E33" s="46">
        <v>342.34</v>
      </c>
      <c r="F33" s="46"/>
      <c r="G33" s="46"/>
    </row>
    <row r="34" spans="1:7" x14ac:dyDescent="0.25">
      <c r="A34" s="46" t="s">
        <v>109</v>
      </c>
      <c r="B34" s="46">
        <v>901.8</v>
      </c>
      <c r="C34" s="46">
        <v>902.06</v>
      </c>
      <c r="D34" s="46">
        <v>0.26</v>
      </c>
      <c r="E34" s="46">
        <v>133.69999999999999</v>
      </c>
      <c r="F34" s="46"/>
      <c r="G34" s="46"/>
    </row>
    <row r="35" spans="1:7" x14ac:dyDescent="0.25">
      <c r="A35" s="46" t="s">
        <v>110</v>
      </c>
      <c r="B35" s="46">
        <v>905.75</v>
      </c>
      <c r="C35" s="46">
        <v>906.01</v>
      </c>
      <c r="D35" s="46">
        <v>0.26</v>
      </c>
      <c r="E35" s="46">
        <v>216.23</v>
      </c>
      <c r="F35" s="46"/>
      <c r="G35" s="46"/>
    </row>
    <row r="36" spans="1:7" x14ac:dyDescent="0.25">
      <c r="A36" s="46" t="s">
        <v>111</v>
      </c>
      <c r="B36" s="46">
        <v>910.08</v>
      </c>
      <c r="C36" s="46">
        <v>910.34</v>
      </c>
      <c r="D36" s="46">
        <v>0.26</v>
      </c>
      <c r="E36" s="46">
        <v>216.23</v>
      </c>
      <c r="F36" s="46"/>
      <c r="G36" s="46"/>
    </row>
    <row r="37" spans="1:7" x14ac:dyDescent="0.25">
      <c r="A37" s="46" t="s">
        <v>112</v>
      </c>
      <c r="B37" s="46">
        <v>913.1</v>
      </c>
      <c r="C37" s="46">
        <v>913.35</v>
      </c>
      <c r="D37" s="46">
        <v>0.25</v>
      </c>
      <c r="E37" s="46">
        <v>142.04</v>
      </c>
      <c r="F37" s="46"/>
      <c r="G37" s="46"/>
    </row>
    <row r="38" spans="1:7" x14ac:dyDescent="0.25">
      <c r="A38" s="46" t="s">
        <v>113</v>
      </c>
      <c r="B38" s="46">
        <v>918.15</v>
      </c>
      <c r="C38" s="46">
        <v>918.4</v>
      </c>
      <c r="D38" s="46">
        <v>0.25</v>
      </c>
      <c r="E38" s="46">
        <v>168.68</v>
      </c>
      <c r="F38" s="46"/>
      <c r="G38" s="46"/>
    </row>
    <row r="39" spans="1:7" x14ac:dyDescent="0.25">
      <c r="A39" s="46" t="s">
        <v>114</v>
      </c>
      <c r="B39" s="46">
        <v>921.58</v>
      </c>
      <c r="C39" s="46">
        <v>921.77</v>
      </c>
      <c r="D39" s="46">
        <v>0.2</v>
      </c>
      <c r="E39" s="46">
        <v>168.68</v>
      </c>
      <c r="F39" s="46"/>
      <c r="G39" s="46"/>
    </row>
    <row r="40" spans="1:7" x14ac:dyDescent="0.25">
      <c r="A40" s="46" t="s">
        <v>171</v>
      </c>
      <c r="B40" s="46">
        <v>921.31</v>
      </c>
      <c r="C40" s="46">
        <v>921.57</v>
      </c>
      <c r="D40" s="46">
        <v>0.26</v>
      </c>
      <c r="E40" s="46">
        <v>-98.78</v>
      </c>
      <c r="F40" s="46"/>
      <c r="G40" s="46"/>
    </row>
    <row r="43" spans="1:7" x14ac:dyDescent="0.25">
      <c r="A43" s="50"/>
      <c r="B43" s="50"/>
      <c r="C43" s="50"/>
      <c r="D43" s="50"/>
      <c r="E43" s="50"/>
      <c r="F43" s="50"/>
      <c r="G43" s="50"/>
    </row>
  </sheetData>
  <mergeCells count="6">
    <mergeCell ref="A43:G43"/>
    <mergeCell ref="A1:G1"/>
    <mergeCell ref="A3:A4"/>
    <mergeCell ref="B3:B4"/>
    <mergeCell ref="C3:F3"/>
    <mergeCell ref="G3:G4"/>
  </mergeCells>
  <pageMargins left="1.4960629921259843" right="0.70866141732283472" top="0.35433070866141736" bottom="0.35433070866141736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მანქანები</vt:lpstr>
      <vt:lpstr>პიკეტური უწყისი</vt:lpstr>
      <vt:lpstr>კოორდინატები</vt:lpstr>
      <vt:lpstr>სამუშაო სიმაღლეები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Sopiko Apakidze</cp:lastModifiedBy>
  <cp:lastPrinted>2022-03-22T13:45:26Z</cp:lastPrinted>
  <dcterms:created xsi:type="dcterms:W3CDTF">2021-09-19T03:41:22Z</dcterms:created>
  <dcterms:modified xsi:type="dcterms:W3CDTF">2022-03-22T13:47:56Z</dcterms:modified>
</cp:coreProperties>
</file>