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525"/>
  </bookViews>
  <sheets>
    <sheet name="მომსახურების ხარჯთაღრიცხვა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 l="1"/>
  <c r="F64" i="2"/>
  <c r="F74" i="2"/>
  <c r="E54" i="2" l="1"/>
  <c r="E64" i="2"/>
  <c r="E74" i="2"/>
  <c r="F81" i="2" l="1"/>
  <c r="F102" i="2" l="1"/>
  <c r="F101" i="2"/>
  <c r="F100" i="2"/>
  <c r="F99" i="2"/>
  <c r="F98" i="2"/>
  <c r="F97" i="2"/>
  <c r="F96" i="2"/>
  <c r="F95" i="2"/>
  <c r="F93" i="2"/>
  <c r="F92" i="2"/>
  <c r="F85" i="2"/>
  <c r="F86" i="2"/>
  <c r="F84" i="2"/>
  <c r="F82" i="2"/>
  <c r="F80" i="2"/>
  <c r="F42" i="2"/>
  <c r="F41" i="2"/>
  <c r="F40" i="2"/>
  <c r="F39" i="2"/>
  <c r="F38" i="2"/>
  <c r="F37" i="2"/>
  <c r="F36" i="2"/>
  <c r="F35" i="2"/>
  <c r="F32" i="2"/>
  <c r="F31" i="2"/>
  <c r="F30" i="2"/>
  <c r="F29" i="2"/>
  <c r="F28" i="2"/>
  <c r="F27" i="2"/>
  <c r="F26" i="2"/>
  <c r="F25" i="2"/>
  <c r="F16" i="2"/>
  <c r="F17" i="2"/>
  <c r="F18" i="2"/>
  <c r="F19" i="2"/>
  <c r="F20" i="2"/>
  <c r="F21" i="2"/>
  <c r="F22" i="2"/>
  <c r="F15" i="2"/>
  <c r="F5" i="2"/>
  <c r="F6" i="2"/>
  <c r="F7" i="2"/>
  <c r="F8" i="2"/>
  <c r="F9" i="2"/>
  <c r="F10" i="2"/>
  <c r="F11" i="2"/>
  <c r="F4" i="2"/>
</calcChain>
</file>

<file path=xl/sharedStrings.xml><?xml version="1.0" encoding="utf-8"?>
<sst xmlns="http://schemas.openxmlformats.org/spreadsheetml/2006/main" count="134" uniqueCount="95">
  <si>
    <t>#</t>
  </si>
  <si>
    <t>დასახელება</t>
  </si>
  <si>
    <t>დამხმარე მასალა - 8 მოდულის ბავშვისთვის და აღმზრდელისთვის; მასწავლებლის  პაკეტი;  დამოუკიდებელი სახელოსნოებისთვის</t>
  </si>
  <si>
    <t>ბარათები  24 თემის ლამინირებული</t>
  </si>
  <si>
    <t>მოდულების მიხედვით ყველა ჯგუფისთვის ფერადი ა4 ფორმატი</t>
  </si>
  <si>
    <t xml:space="preserve"> სასკოლო მზაობის კურიკულუმის დამხმარე მასალა/სამუშაო ფურცლები</t>
  </si>
  <si>
    <t>სპეციფიკაცია/მახასიათებლები</t>
  </si>
  <si>
    <t>ბროშურა 3 სერია 24 თემა ( მოდული)</t>
  </si>
  <si>
    <t>2-დან 5 წლამდე და შერეული ასაკობრივი ჯგუფებისთვის კურიულუმი/მეთოდოლოგია</t>
  </si>
  <si>
    <t>სცენარები</t>
  </si>
  <si>
    <t>ადრეული ინკლუზიური განათლება (ნაწილი 1)</t>
  </si>
  <si>
    <t>ადრეული ინკლუზიური განათლება (ნაწილი 2)</t>
  </si>
  <si>
    <t>ადრეული ინკლუზიური განათლება (ნაწილი 3)</t>
  </si>
  <si>
    <t>9 ცალი</t>
  </si>
  <si>
    <t>1 გვ</t>
  </si>
  <si>
    <t>6 ცალი</t>
  </si>
  <si>
    <t>საჭმელი</t>
  </si>
  <si>
    <t>ლამაზი ტანსაცმელი</t>
  </si>
  <si>
    <t>ლურჯი პეპელა</t>
  </si>
  <si>
    <t>წითელი ბუშტი</t>
  </si>
  <si>
    <t>წითელი ჭიამაია</t>
  </si>
  <si>
    <t>თოვლის ბაბუა</t>
  </si>
  <si>
    <t>ეზოში ლეკვთან ერთად</t>
  </si>
  <si>
    <t>ელენე და მისი კატა</t>
  </si>
  <si>
    <t>ორი ოჯახი</t>
  </si>
  <si>
    <t>ყოჩაღი ეკა</t>
  </si>
  <si>
    <t>ყვითელი ქოლგა და ბანანი</t>
  </si>
  <si>
    <t>სამი ლოკოკინა</t>
  </si>
  <si>
    <t>ნატო ავადაა</t>
  </si>
  <si>
    <t>ელენე უკვე დიდი გოგოა</t>
  </si>
  <si>
    <t>დაკარგული ჩუსტი</t>
  </si>
  <si>
    <t>პარკში</t>
  </si>
  <si>
    <t xml:space="preserve">გზამკვლევები  ქართულენოვანი მასწაავლებლებისთვის </t>
  </si>
  <si>
    <t>მაღაზიაში</t>
  </si>
  <si>
    <t>საპნის ბუშტები</t>
  </si>
  <si>
    <t>საახალწლო საჩუქრები</t>
  </si>
  <si>
    <t>ახალ ბუდეში</t>
  </si>
  <si>
    <t>ბაბუს მოყვანილი წვიმა</t>
  </si>
  <si>
    <t>თათას და ბატკნის თავგადასავალი</t>
  </si>
  <si>
    <t>ორი მეგობარი</t>
  </si>
  <si>
    <t>ხუჭუჭა თათა და თეთრი ბატკანი</t>
  </si>
  <si>
    <t>1 სერიის  თემების ბარათები</t>
  </si>
  <si>
    <t>2 სერიის თემების ბარათები</t>
  </si>
  <si>
    <t>3 სერიის თემების ბარათები</t>
  </si>
  <si>
    <t>1 სერიის  ბროშურები</t>
  </si>
  <si>
    <t>2 სერიის ბროშურები</t>
  </si>
  <si>
    <t>3 სერიის ბროშურები</t>
  </si>
  <si>
    <t xml:space="preserve"> 1 სერია 8 თემის გზამკვლევი</t>
  </si>
  <si>
    <t xml:space="preserve">მასწავლებლის ნაკრები 1 ეგზ, დამოუკ. სახელ. 2-2 ეგზ       </t>
  </si>
  <si>
    <t>ხარისხის სტანდარტის გზაკვლევი ქართულად</t>
  </si>
  <si>
    <t>ხარისხის სტანდარტის გზაკვლევი სომხურად</t>
  </si>
  <si>
    <t xml:space="preserve"> პროგრამის ყველა ბაღისთვის</t>
  </si>
  <si>
    <t>განათლების სტანდარტები ქართულად</t>
  </si>
  <si>
    <t>განათლების სტანდარტები აზერბაიჯანულად</t>
  </si>
  <si>
    <t>განათლების სტანდარტები სომხურად</t>
  </si>
  <si>
    <t xml:space="preserve">სერტიფიკატები                              </t>
  </si>
  <si>
    <t xml:space="preserve">კუს ტექნიკის ბარათები                    </t>
  </si>
  <si>
    <t xml:space="preserve">დღის განრიგის ბარათები               </t>
  </si>
  <si>
    <t xml:space="preserve">პრობლემის გადაჭრის ბარათები   </t>
  </si>
  <si>
    <t>A2  200 გრ ბრისტოლი ფერადი</t>
  </si>
  <si>
    <t>A4  200 გრ ბრისტოლი ფერადი</t>
  </si>
  <si>
    <t>საერთო ფასი</t>
  </si>
  <si>
    <t>ჯამი</t>
  </si>
  <si>
    <t>A4  ფორმატი; 
ყდა: 200 გრ ცარცი, შავ-თეთრი, ცალმხრივი;
შიგთავსი: 80გრ ოფსეტი, შავ-თეთრი ორმხრივი;
აკინძვა: სტეპლერი</t>
  </si>
  <si>
    <t>A4  ფორმატი,  80გრ ოფსეტი, შავ-თეთრი, ცალმხრივი, აკინძვის გარეშე</t>
  </si>
  <si>
    <t>A6  300 გრ ბრისტოლი ფერადი ცალმხრივი</t>
  </si>
  <si>
    <t>გასაფერადებლები ყველა ბავშვისთვის</t>
  </si>
  <si>
    <t>A4; 
ყდა: 250 გრ ცარცი მატი, ფერადი 4/4, გლუვი ლამინაცია ცალმხრივი. 
შიგთავსი: 115-130 გრ ცარცი მატი, ფერადი 4/4;
აკინძვა: სტეპლერით</t>
  </si>
  <si>
    <t>ფორმატი: ა5
ყდა: 250გრ ცარცი მატი, ფერადი 4/4, გლუვი ლამინაცია ცალმხრივი. 
შიგთავსი: 150გრ ცარცი მატი, ფერადი 4/4:
აკინძვა: სტეპლერით</t>
  </si>
  <si>
    <t>ზომა: A6  
300 გრ ბრისტოლი ფერადი ცალმხრივი</t>
  </si>
  <si>
    <t>A4  ფორმატი, ფერადი ცალმხრივი, 200 გრ. ცარცი გლუვი</t>
  </si>
  <si>
    <t>სასკოლო მზაობის კურიკულუმის დამხმარე მასალა/ილუსტრაციები ა4 ფერადი ლამინირებით</t>
  </si>
  <si>
    <t xml:space="preserve">A4 200 გრ. ცარცი ფერადი ცალმხრივი, გლუვი ლამინაციით </t>
  </si>
  <si>
    <t>გვერდები რაოდენობა (კორექტირებული)</t>
  </si>
  <si>
    <t>სტანდარტის რუკები პოსტერები</t>
  </si>
  <si>
    <t xml:space="preserve">ერთ. ფასი </t>
  </si>
  <si>
    <r>
      <t xml:space="preserve">A4  300 გრ ბრისტოლი, ფერადი ცალმხრივი, </t>
    </r>
    <r>
      <rPr>
        <sz val="11"/>
        <color rgb="FFFF0000"/>
        <rFont val="Calibri"/>
        <family val="2"/>
        <scheme val="minor"/>
      </rPr>
      <t>ლამინაციის გარეშე</t>
    </r>
  </si>
  <si>
    <r>
      <t xml:space="preserve">ფორმატი: A4 
ყდა: 250 გრ ცარცი/მატი, ფერადი 4/4, გლუვი ლამინაცია ცალმხრივი. 
შიგთავსი: </t>
    </r>
    <r>
      <rPr>
        <sz val="11"/>
        <color rgb="FFFF0000"/>
        <rFont val="Calibri"/>
        <family val="2"/>
        <scheme val="minor"/>
      </rPr>
      <t>115გრ. ცარცი</t>
    </r>
    <r>
      <rPr>
        <sz val="11"/>
        <color theme="1"/>
        <rFont val="Calibri"/>
        <family val="2"/>
        <scheme val="minor"/>
      </rPr>
      <t>/მატი, ფერადი 4/4, 
აკინძვა: სტეპლერით</t>
    </r>
  </si>
  <si>
    <t>გვ რაოდენობა/ცალი</t>
  </si>
  <si>
    <t>სულ 3 სერიის ფასთა ჯამი</t>
  </si>
  <si>
    <t>3-5 წწ გზამკვლევი აზერბაიჯანულ ენაზე,  (240გვ)  ლაბარტყავა</t>
  </si>
  <si>
    <t>3-5 წწ გზამკვლევი სომხურ ენაზე,  (240გვ)  ლაბარტყავა</t>
  </si>
  <si>
    <t>3-5 წწ გზამკვლევი ქართულად  (240გვ) ლაბარტყავა</t>
  </si>
  <si>
    <t>სასკოლო მზაობის  აქტივობათა კრებული ნაწ.1 (ტექსტი შავ-თეთრი, ფერადი ჩანახატებით და ფოტოებით, დასაკაბადონებელი)</t>
  </si>
  <si>
    <t>სასკოლო მზაობის  აქტივობათა კრებული ნაწ.1 (ტექსტი შავ-თეთრი, ფერადი ჩანახატებით და ფოტოებით, დასაკაბადონებელი) აზერბაიჯანულად</t>
  </si>
  <si>
    <t>სასკოლო მზაობის  აქტივობათა კრებული ნაწ.1 (ტექსტი შავ-თეთრი, ფერადი ჩანახატებით და ფოტოებით, დასაკაბადონებელი) სომხურად</t>
  </si>
  <si>
    <t>სულ ჯამი ბილინგვურის მასალის</t>
  </si>
  <si>
    <t>ფორმატი: A4;
ყდა: 200გრ ცარცი, შავ-თეთრი, ცალმხრივი;
შიგთავსი: 80გრ ოფსეტი, შავ-თეთრი ორმხრივი:
აკინძვა: თერმული</t>
  </si>
  <si>
    <t>10 ბარათი</t>
  </si>
  <si>
    <t>A5 300 გრ ბრისტოლი ფერადი ცალმხრივი</t>
  </si>
  <si>
    <t>კუს ტექნიკის ბროშურა</t>
  </si>
  <si>
    <t>A5 300 გრ ცარცი, ფერადი ორმხრივი</t>
  </si>
  <si>
    <t>ხარისხის სტანდარტის გზაკვლევი აზერბ.</t>
  </si>
  <si>
    <t>ტირაჟი 1</t>
  </si>
  <si>
    <r>
      <rPr>
        <b/>
        <sz val="11"/>
        <rFont val="Calibri"/>
        <family val="2"/>
        <scheme val="minor"/>
      </rPr>
      <t xml:space="preserve">ილუსტრაციების კრებული </t>
    </r>
    <r>
      <rPr>
        <b/>
        <sz val="11"/>
        <color rgb="FFFF0000"/>
        <rFont val="Calibri"/>
        <family val="2"/>
        <scheme val="minor"/>
      </rPr>
      <t>(ვარიაცია)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</si>
</sst>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</font>
    <font>
      <b/>
      <sz val="10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abSelected="1" view="pageBreakPreview" zoomScale="60" zoomScaleNormal="71" workbookViewId="0">
      <pane ySplit="1" topLeftCell="A2" activePane="bottomLeft" state="frozen"/>
      <selection pane="bottomLeft" activeCell="C9" sqref="C9"/>
    </sheetView>
  </sheetViews>
  <sheetFormatPr defaultColWidth="8.85546875" defaultRowHeight="15" x14ac:dyDescent="0.25"/>
  <cols>
    <col min="1" max="1" width="5.5703125" style="80" customWidth="1"/>
    <col min="2" max="2" width="3.5703125" style="81" bestFit="1" customWidth="1"/>
    <col min="3" max="3" width="45.140625" style="82" customWidth="1"/>
    <col min="4" max="4" width="56.42578125" style="82" customWidth="1"/>
    <col min="5" max="5" width="12.140625" style="81" hidden="1" customWidth="1"/>
    <col min="6" max="6" width="22.28515625" style="83" customWidth="1"/>
    <col min="7" max="7" width="10.5703125" style="81" customWidth="1"/>
    <col min="8" max="8" width="10.42578125" style="82" customWidth="1"/>
    <col min="9" max="9" width="10.85546875" style="81" customWidth="1"/>
    <col min="10" max="10" width="8.85546875" style="2"/>
    <col min="11" max="11" width="15.85546875" style="2" customWidth="1"/>
    <col min="12" max="12" width="8.85546875" style="2" customWidth="1"/>
    <col min="13" max="13" width="8.85546875" style="2"/>
    <col min="14" max="14" width="10.140625" style="2" customWidth="1"/>
    <col min="15" max="15" width="11.140625" style="2" bestFit="1" customWidth="1"/>
    <col min="16" max="16384" width="8.85546875" style="2"/>
  </cols>
  <sheetData>
    <row r="1" spans="1:9" s="7" customFormat="1" ht="63" customHeight="1" x14ac:dyDescent="0.25">
      <c r="A1" s="13" t="s">
        <v>0</v>
      </c>
      <c r="B1" s="13"/>
      <c r="C1" s="13" t="s">
        <v>1</v>
      </c>
      <c r="D1" s="13" t="s">
        <v>6</v>
      </c>
      <c r="E1" s="13" t="s">
        <v>78</v>
      </c>
      <c r="F1" s="14" t="s">
        <v>73</v>
      </c>
      <c r="G1" s="13" t="s">
        <v>93</v>
      </c>
      <c r="H1" s="15" t="s">
        <v>75</v>
      </c>
      <c r="I1" s="13" t="s">
        <v>61</v>
      </c>
    </row>
    <row r="2" spans="1:9" s="5" customFormat="1" ht="30" x14ac:dyDescent="0.25">
      <c r="A2" s="16">
        <v>1</v>
      </c>
      <c r="B2" s="16"/>
      <c r="C2" s="17" t="s">
        <v>32</v>
      </c>
      <c r="D2" s="18"/>
      <c r="E2" s="17"/>
      <c r="F2" s="17"/>
      <c r="G2" s="19"/>
      <c r="H2" s="20"/>
      <c r="I2" s="19"/>
    </row>
    <row r="3" spans="1:9" x14ac:dyDescent="0.25">
      <c r="A3" s="16"/>
      <c r="B3" s="1"/>
      <c r="C3" s="17" t="s">
        <v>47</v>
      </c>
      <c r="D3" s="12"/>
      <c r="E3" s="11"/>
      <c r="F3" s="11"/>
      <c r="G3" s="21"/>
      <c r="H3" s="20"/>
      <c r="I3" s="19"/>
    </row>
    <row r="4" spans="1:9" ht="15.75" x14ac:dyDescent="0.25">
      <c r="A4" s="16"/>
      <c r="B4" s="1">
        <v>1</v>
      </c>
      <c r="C4" s="22" t="s">
        <v>16</v>
      </c>
      <c r="D4" s="23" t="s">
        <v>63</v>
      </c>
      <c r="E4" s="11">
        <v>57</v>
      </c>
      <c r="F4" s="11">
        <f t="shared" ref="F4:F11" si="0">ROUNDUP(E4/4,0)*4</f>
        <v>60</v>
      </c>
      <c r="G4" s="21">
        <v>12</v>
      </c>
      <c r="H4" s="24"/>
      <c r="I4" s="25"/>
    </row>
    <row r="5" spans="1:9" ht="15.75" x14ac:dyDescent="0.25">
      <c r="A5" s="16"/>
      <c r="B5" s="1">
        <v>2</v>
      </c>
      <c r="C5" s="22" t="s">
        <v>17</v>
      </c>
      <c r="D5" s="26"/>
      <c r="E5" s="11">
        <v>72</v>
      </c>
      <c r="F5" s="11">
        <f t="shared" si="0"/>
        <v>72</v>
      </c>
      <c r="G5" s="21">
        <v>12</v>
      </c>
      <c r="H5" s="24"/>
      <c r="I5" s="25"/>
    </row>
    <row r="6" spans="1:9" ht="15.75" x14ac:dyDescent="0.25">
      <c r="A6" s="16"/>
      <c r="B6" s="1">
        <v>3</v>
      </c>
      <c r="C6" s="22" t="s">
        <v>18</v>
      </c>
      <c r="D6" s="26"/>
      <c r="E6" s="11">
        <v>52</v>
      </c>
      <c r="F6" s="11">
        <f t="shared" si="0"/>
        <v>52</v>
      </c>
      <c r="G6" s="21">
        <v>12</v>
      </c>
      <c r="H6" s="24"/>
      <c r="I6" s="25"/>
    </row>
    <row r="7" spans="1:9" ht="15.75" x14ac:dyDescent="0.25">
      <c r="A7" s="16"/>
      <c r="B7" s="1">
        <v>4</v>
      </c>
      <c r="C7" s="22" t="s">
        <v>19</v>
      </c>
      <c r="D7" s="26"/>
      <c r="E7" s="11">
        <v>60</v>
      </c>
      <c r="F7" s="11">
        <f t="shared" si="0"/>
        <v>60</v>
      </c>
      <c r="G7" s="21">
        <v>12</v>
      </c>
      <c r="H7" s="24"/>
      <c r="I7" s="25"/>
    </row>
    <row r="8" spans="1:9" ht="15.75" x14ac:dyDescent="0.25">
      <c r="A8" s="16"/>
      <c r="B8" s="1">
        <v>5</v>
      </c>
      <c r="C8" s="22" t="s">
        <v>20</v>
      </c>
      <c r="D8" s="26"/>
      <c r="E8" s="11">
        <v>44</v>
      </c>
      <c r="F8" s="11">
        <f t="shared" si="0"/>
        <v>44</v>
      </c>
      <c r="G8" s="21">
        <v>12</v>
      </c>
      <c r="H8" s="24"/>
      <c r="I8" s="25"/>
    </row>
    <row r="9" spans="1:9" ht="15.75" x14ac:dyDescent="0.25">
      <c r="A9" s="16"/>
      <c r="B9" s="1">
        <v>6</v>
      </c>
      <c r="C9" s="22" t="s">
        <v>21</v>
      </c>
      <c r="D9" s="26"/>
      <c r="E9" s="11">
        <v>64</v>
      </c>
      <c r="F9" s="11">
        <f t="shared" si="0"/>
        <v>64</v>
      </c>
      <c r="G9" s="21">
        <v>12</v>
      </c>
      <c r="H9" s="24"/>
      <c r="I9" s="25"/>
    </row>
    <row r="10" spans="1:9" ht="15.75" x14ac:dyDescent="0.25">
      <c r="A10" s="16"/>
      <c r="B10" s="1">
        <v>7</v>
      </c>
      <c r="C10" s="22" t="s">
        <v>22</v>
      </c>
      <c r="D10" s="26"/>
      <c r="E10" s="11">
        <v>55</v>
      </c>
      <c r="F10" s="11">
        <f t="shared" si="0"/>
        <v>56</v>
      </c>
      <c r="G10" s="21">
        <v>12</v>
      </c>
      <c r="H10" s="24"/>
      <c r="I10" s="25"/>
    </row>
    <row r="11" spans="1:9" ht="15.75" x14ac:dyDescent="0.25">
      <c r="A11" s="16"/>
      <c r="B11" s="1">
        <v>8</v>
      </c>
      <c r="C11" s="22" t="s">
        <v>23</v>
      </c>
      <c r="D11" s="27"/>
      <c r="E11" s="11">
        <v>52</v>
      </c>
      <c r="F11" s="11">
        <f t="shared" si="0"/>
        <v>52</v>
      </c>
      <c r="G11" s="21">
        <v>12</v>
      </c>
      <c r="H11" s="24"/>
      <c r="I11" s="25"/>
    </row>
    <row r="12" spans="1:9" s="8" customFormat="1" ht="15.75" x14ac:dyDescent="0.25">
      <c r="A12" s="28"/>
      <c r="B12" s="29"/>
      <c r="C12" s="22"/>
      <c r="D12" s="30"/>
      <c r="E12" s="31"/>
      <c r="F12" s="32"/>
      <c r="G12" s="33"/>
      <c r="H12" s="34"/>
      <c r="I12" s="35"/>
    </row>
    <row r="13" spans="1:9" s="5" customFormat="1" x14ac:dyDescent="0.25">
      <c r="A13" s="19">
        <v>2</v>
      </c>
      <c r="B13" s="19"/>
      <c r="C13" s="18" t="s">
        <v>7</v>
      </c>
      <c r="D13" s="18"/>
      <c r="E13" s="19"/>
      <c r="F13" s="16"/>
      <c r="G13" s="19"/>
      <c r="H13" s="36"/>
      <c r="I13" s="37"/>
    </row>
    <row r="14" spans="1:9" x14ac:dyDescent="0.25">
      <c r="A14" s="19"/>
      <c r="B14" s="21"/>
      <c r="C14" s="18" t="s">
        <v>44</v>
      </c>
      <c r="D14" s="12"/>
      <c r="E14" s="21"/>
      <c r="F14" s="1"/>
      <c r="G14" s="21"/>
      <c r="H14" s="38"/>
      <c r="I14" s="39"/>
    </row>
    <row r="15" spans="1:9" ht="15.75" x14ac:dyDescent="0.25">
      <c r="A15" s="16"/>
      <c r="B15" s="1">
        <v>1</v>
      </c>
      <c r="C15" s="22" t="s">
        <v>16</v>
      </c>
      <c r="D15" s="23" t="s">
        <v>68</v>
      </c>
      <c r="E15" s="40">
        <v>22</v>
      </c>
      <c r="F15" s="11">
        <f t="shared" ref="F15:F22" si="1">ROUNDUP(E15/4,0)*4</f>
        <v>24</v>
      </c>
      <c r="G15" s="21">
        <v>12</v>
      </c>
      <c r="H15" s="24"/>
      <c r="I15" s="25"/>
    </row>
    <row r="16" spans="1:9" ht="15.75" x14ac:dyDescent="0.25">
      <c r="A16" s="16"/>
      <c r="B16" s="1">
        <v>2</v>
      </c>
      <c r="C16" s="22" t="s">
        <v>17</v>
      </c>
      <c r="D16" s="26"/>
      <c r="E16" s="40">
        <v>20</v>
      </c>
      <c r="F16" s="11">
        <f t="shared" si="1"/>
        <v>20</v>
      </c>
      <c r="G16" s="21">
        <v>12</v>
      </c>
      <c r="H16" s="24"/>
      <c r="I16" s="25"/>
    </row>
    <row r="17" spans="1:9" ht="15.75" x14ac:dyDescent="0.25">
      <c r="A17" s="16"/>
      <c r="B17" s="1">
        <v>3</v>
      </c>
      <c r="C17" s="22" t="s">
        <v>18</v>
      </c>
      <c r="D17" s="26"/>
      <c r="E17" s="40">
        <v>18</v>
      </c>
      <c r="F17" s="11">
        <f t="shared" si="1"/>
        <v>20</v>
      </c>
      <c r="G17" s="21">
        <v>12</v>
      </c>
      <c r="H17" s="24"/>
      <c r="I17" s="25"/>
    </row>
    <row r="18" spans="1:9" ht="15.75" x14ac:dyDescent="0.25">
      <c r="A18" s="16"/>
      <c r="B18" s="1">
        <v>4</v>
      </c>
      <c r="C18" s="22" t="s">
        <v>19</v>
      </c>
      <c r="D18" s="26"/>
      <c r="E18" s="40">
        <v>14</v>
      </c>
      <c r="F18" s="11">
        <f t="shared" si="1"/>
        <v>16</v>
      </c>
      <c r="G18" s="21">
        <v>12</v>
      </c>
      <c r="H18" s="24"/>
      <c r="I18" s="25"/>
    </row>
    <row r="19" spans="1:9" ht="15.75" x14ac:dyDescent="0.25">
      <c r="A19" s="16"/>
      <c r="B19" s="1">
        <v>5</v>
      </c>
      <c r="C19" s="22" t="s">
        <v>20</v>
      </c>
      <c r="D19" s="26"/>
      <c r="E19" s="40">
        <v>12</v>
      </c>
      <c r="F19" s="11">
        <f t="shared" si="1"/>
        <v>12</v>
      </c>
      <c r="G19" s="21">
        <v>12</v>
      </c>
      <c r="H19" s="24"/>
      <c r="I19" s="25"/>
    </row>
    <row r="20" spans="1:9" ht="15.75" x14ac:dyDescent="0.25">
      <c r="A20" s="16"/>
      <c r="B20" s="1">
        <v>6</v>
      </c>
      <c r="C20" s="22" t="s">
        <v>21</v>
      </c>
      <c r="D20" s="26"/>
      <c r="E20" s="40">
        <v>10</v>
      </c>
      <c r="F20" s="11">
        <f t="shared" si="1"/>
        <v>12</v>
      </c>
      <c r="G20" s="21">
        <v>12</v>
      </c>
      <c r="H20" s="24"/>
      <c r="I20" s="25"/>
    </row>
    <row r="21" spans="1:9" ht="15.75" x14ac:dyDescent="0.25">
      <c r="A21" s="16"/>
      <c r="B21" s="1">
        <v>7</v>
      </c>
      <c r="C21" s="22" t="s">
        <v>22</v>
      </c>
      <c r="D21" s="26"/>
      <c r="E21" s="40">
        <v>22</v>
      </c>
      <c r="F21" s="11">
        <f t="shared" si="1"/>
        <v>24</v>
      </c>
      <c r="G21" s="21">
        <v>12</v>
      </c>
      <c r="H21" s="24"/>
      <c r="I21" s="25"/>
    </row>
    <row r="22" spans="1:9" ht="15.75" x14ac:dyDescent="0.25">
      <c r="A22" s="16"/>
      <c r="B22" s="1">
        <v>8</v>
      </c>
      <c r="C22" s="22" t="s">
        <v>23</v>
      </c>
      <c r="D22" s="27"/>
      <c r="E22" s="40">
        <v>18</v>
      </c>
      <c r="F22" s="11">
        <f t="shared" si="1"/>
        <v>20</v>
      </c>
      <c r="G22" s="21">
        <v>12</v>
      </c>
      <c r="H22" s="24"/>
      <c r="I22" s="25"/>
    </row>
    <row r="23" spans="1:9" s="8" customFormat="1" ht="15.75" x14ac:dyDescent="0.25">
      <c r="A23" s="28"/>
      <c r="B23" s="29"/>
      <c r="C23" s="22"/>
      <c r="D23" s="30"/>
      <c r="E23" s="40"/>
      <c r="F23" s="32"/>
      <c r="G23" s="33"/>
      <c r="H23" s="34"/>
      <c r="I23" s="35"/>
    </row>
    <row r="24" spans="1:9" ht="15.75" x14ac:dyDescent="0.25">
      <c r="A24" s="16"/>
      <c r="B24" s="1"/>
      <c r="C24" s="18" t="s">
        <v>45</v>
      </c>
      <c r="D24" s="12"/>
      <c r="E24" s="40"/>
      <c r="F24" s="41"/>
      <c r="G24" s="21"/>
      <c r="H24" s="42"/>
      <c r="I24" s="21"/>
    </row>
    <row r="25" spans="1:9" ht="15.75" x14ac:dyDescent="0.25">
      <c r="A25" s="16"/>
      <c r="B25" s="1">
        <v>1</v>
      </c>
      <c r="C25" s="43" t="s">
        <v>24</v>
      </c>
      <c r="D25" s="23" t="s">
        <v>68</v>
      </c>
      <c r="E25" s="44">
        <v>8</v>
      </c>
      <c r="F25" s="11">
        <f t="shared" ref="F25:F32" si="2">ROUNDUP(E25/4,0)*4</f>
        <v>8</v>
      </c>
      <c r="G25" s="21">
        <v>12</v>
      </c>
      <c r="H25" s="24"/>
      <c r="I25" s="25"/>
    </row>
    <row r="26" spans="1:9" ht="15.75" x14ac:dyDescent="0.25">
      <c r="A26" s="16"/>
      <c r="B26" s="1">
        <v>2</v>
      </c>
      <c r="C26" s="43" t="s">
        <v>25</v>
      </c>
      <c r="D26" s="26"/>
      <c r="E26" s="44">
        <v>18</v>
      </c>
      <c r="F26" s="11">
        <f t="shared" si="2"/>
        <v>20</v>
      </c>
      <c r="G26" s="21">
        <v>12</v>
      </c>
      <c r="H26" s="24"/>
      <c r="I26" s="25"/>
    </row>
    <row r="27" spans="1:9" ht="15.75" x14ac:dyDescent="0.25">
      <c r="A27" s="16"/>
      <c r="B27" s="1">
        <v>3</v>
      </c>
      <c r="C27" s="43" t="s">
        <v>26</v>
      </c>
      <c r="D27" s="26"/>
      <c r="E27" s="44">
        <v>20</v>
      </c>
      <c r="F27" s="11">
        <f t="shared" si="2"/>
        <v>20</v>
      </c>
      <c r="G27" s="21">
        <v>12</v>
      </c>
      <c r="H27" s="24"/>
      <c r="I27" s="25"/>
    </row>
    <row r="28" spans="1:9" ht="15.75" x14ac:dyDescent="0.25">
      <c r="A28" s="16"/>
      <c r="B28" s="1">
        <v>4</v>
      </c>
      <c r="C28" s="43" t="s">
        <v>27</v>
      </c>
      <c r="D28" s="26"/>
      <c r="E28" s="44">
        <v>26</v>
      </c>
      <c r="F28" s="11">
        <f t="shared" si="2"/>
        <v>28</v>
      </c>
      <c r="G28" s="21">
        <v>12</v>
      </c>
      <c r="H28" s="24"/>
      <c r="I28" s="25"/>
    </row>
    <row r="29" spans="1:9" ht="15.75" x14ac:dyDescent="0.25">
      <c r="A29" s="16"/>
      <c r="B29" s="1">
        <v>5</v>
      </c>
      <c r="C29" s="43" t="s">
        <v>28</v>
      </c>
      <c r="D29" s="26"/>
      <c r="E29" s="44">
        <v>18</v>
      </c>
      <c r="F29" s="11">
        <f t="shared" si="2"/>
        <v>20</v>
      </c>
      <c r="G29" s="21">
        <v>12</v>
      </c>
      <c r="H29" s="24"/>
      <c r="I29" s="25"/>
    </row>
    <row r="30" spans="1:9" ht="15.75" x14ac:dyDescent="0.25">
      <c r="A30" s="16"/>
      <c r="B30" s="1">
        <v>6</v>
      </c>
      <c r="C30" s="43" t="s">
        <v>29</v>
      </c>
      <c r="D30" s="26"/>
      <c r="E30" s="44">
        <v>22</v>
      </c>
      <c r="F30" s="11">
        <f t="shared" si="2"/>
        <v>24</v>
      </c>
      <c r="G30" s="21">
        <v>12</v>
      </c>
      <c r="H30" s="24"/>
      <c r="I30" s="25"/>
    </row>
    <row r="31" spans="1:9" ht="15.75" x14ac:dyDescent="0.25">
      <c r="A31" s="16"/>
      <c r="B31" s="1">
        <v>7</v>
      </c>
      <c r="C31" s="43" t="s">
        <v>30</v>
      </c>
      <c r="D31" s="26"/>
      <c r="E31" s="44">
        <v>16</v>
      </c>
      <c r="F31" s="11">
        <f t="shared" si="2"/>
        <v>16</v>
      </c>
      <c r="G31" s="21">
        <v>12</v>
      </c>
      <c r="H31" s="24"/>
      <c r="I31" s="25"/>
    </row>
    <row r="32" spans="1:9" ht="15.75" x14ac:dyDescent="0.25">
      <c r="A32" s="16"/>
      <c r="B32" s="1">
        <v>8</v>
      </c>
      <c r="C32" s="43" t="s">
        <v>31</v>
      </c>
      <c r="D32" s="27"/>
      <c r="E32" s="44">
        <v>18</v>
      </c>
      <c r="F32" s="11">
        <f t="shared" si="2"/>
        <v>20</v>
      </c>
      <c r="G32" s="21">
        <v>12</v>
      </c>
      <c r="H32" s="24"/>
      <c r="I32" s="25"/>
    </row>
    <row r="33" spans="1:14" s="8" customFormat="1" ht="15.75" x14ac:dyDescent="0.25">
      <c r="A33" s="28"/>
      <c r="B33" s="29"/>
      <c r="C33" s="22"/>
      <c r="D33" s="30"/>
      <c r="E33" s="40"/>
      <c r="F33" s="32"/>
      <c r="G33" s="33"/>
      <c r="H33" s="34"/>
      <c r="I33" s="35"/>
    </row>
    <row r="34" spans="1:14" ht="15.75" x14ac:dyDescent="0.25">
      <c r="A34" s="16"/>
      <c r="B34" s="1"/>
      <c r="C34" s="18" t="s">
        <v>46</v>
      </c>
      <c r="D34" s="12"/>
      <c r="E34" s="40"/>
      <c r="F34" s="41"/>
      <c r="G34" s="21"/>
      <c r="H34" s="42"/>
      <c r="I34" s="21"/>
    </row>
    <row r="35" spans="1:14" ht="15.75" x14ac:dyDescent="0.25">
      <c r="A35" s="16"/>
      <c r="B35" s="1">
        <v>1</v>
      </c>
      <c r="C35" s="43" t="s">
        <v>33</v>
      </c>
      <c r="D35" s="23" t="s">
        <v>68</v>
      </c>
      <c r="E35" s="44">
        <v>26</v>
      </c>
      <c r="F35" s="11">
        <f t="shared" ref="F35:F42" si="3">ROUNDUP(E35/4,0)*4</f>
        <v>28</v>
      </c>
      <c r="G35" s="21">
        <v>12</v>
      </c>
      <c r="H35" s="24"/>
      <c r="I35" s="25"/>
    </row>
    <row r="36" spans="1:14" ht="15.75" x14ac:dyDescent="0.25">
      <c r="A36" s="16"/>
      <c r="B36" s="1">
        <v>2</v>
      </c>
      <c r="C36" s="43" t="s">
        <v>34</v>
      </c>
      <c r="D36" s="26"/>
      <c r="E36" s="44">
        <v>16</v>
      </c>
      <c r="F36" s="11">
        <f t="shared" si="3"/>
        <v>16</v>
      </c>
      <c r="G36" s="21">
        <v>12</v>
      </c>
      <c r="H36" s="24"/>
      <c r="I36" s="25"/>
    </row>
    <row r="37" spans="1:14" ht="15.75" x14ac:dyDescent="0.25">
      <c r="A37" s="16"/>
      <c r="B37" s="1">
        <v>3</v>
      </c>
      <c r="C37" s="43" t="s">
        <v>35</v>
      </c>
      <c r="D37" s="26"/>
      <c r="E37" s="44">
        <v>12</v>
      </c>
      <c r="F37" s="11">
        <f t="shared" si="3"/>
        <v>12</v>
      </c>
      <c r="G37" s="21">
        <v>12</v>
      </c>
      <c r="H37" s="24"/>
      <c r="I37" s="25"/>
      <c r="N37" s="9"/>
    </row>
    <row r="38" spans="1:14" ht="15.75" x14ac:dyDescent="0.25">
      <c r="A38" s="16"/>
      <c r="B38" s="1">
        <v>4</v>
      </c>
      <c r="C38" s="43" t="s">
        <v>36</v>
      </c>
      <c r="D38" s="26"/>
      <c r="E38" s="44">
        <v>22</v>
      </c>
      <c r="F38" s="11">
        <f t="shared" si="3"/>
        <v>24</v>
      </c>
      <c r="G38" s="21">
        <v>12</v>
      </c>
      <c r="H38" s="24"/>
      <c r="I38" s="25"/>
    </row>
    <row r="39" spans="1:14" ht="15.75" x14ac:dyDescent="0.25">
      <c r="A39" s="16"/>
      <c r="B39" s="1">
        <v>5</v>
      </c>
      <c r="C39" s="43" t="s">
        <v>37</v>
      </c>
      <c r="D39" s="26"/>
      <c r="E39" s="44">
        <v>18</v>
      </c>
      <c r="F39" s="11">
        <f t="shared" si="3"/>
        <v>20</v>
      </c>
      <c r="G39" s="21">
        <v>12</v>
      </c>
      <c r="H39" s="24"/>
      <c r="I39" s="25"/>
    </row>
    <row r="40" spans="1:14" ht="15.75" x14ac:dyDescent="0.25">
      <c r="A40" s="16"/>
      <c r="B40" s="1">
        <v>6</v>
      </c>
      <c r="C40" s="43" t="s">
        <v>38</v>
      </c>
      <c r="D40" s="26"/>
      <c r="E40" s="44">
        <v>18</v>
      </c>
      <c r="F40" s="11">
        <f t="shared" si="3"/>
        <v>20</v>
      </c>
      <c r="G40" s="21">
        <v>12</v>
      </c>
      <c r="H40" s="24"/>
      <c r="I40" s="25"/>
    </row>
    <row r="41" spans="1:14" ht="15.75" x14ac:dyDescent="0.25">
      <c r="A41" s="16"/>
      <c r="B41" s="1">
        <v>7</v>
      </c>
      <c r="C41" s="43" t="s">
        <v>39</v>
      </c>
      <c r="D41" s="26"/>
      <c r="E41" s="44">
        <v>20</v>
      </c>
      <c r="F41" s="11">
        <f t="shared" si="3"/>
        <v>20</v>
      </c>
      <c r="G41" s="21">
        <v>12</v>
      </c>
      <c r="H41" s="24"/>
      <c r="I41" s="25"/>
    </row>
    <row r="42" spans="1:14" ht="15.75" x14ac:dyDescent="0.25">
      <c r="A42" s="16"/>
      <c r="B42" s="1">
        <v>8</v>
      </c>
      <c r="C42" s="43" t="s">
        <v>40</v>
      </c>
      <c r="D42" s="27"/>
      <c r="E42" s="44">
        <v>14</v>
      </c>
      <c r="F42" s="11">
        <f t="shared" si="3"/>
        <v>16</v>
      </c>
      <c r="G42" s="21">
        <v>12</v>
      </c>
      <c r="H42" s="24"/>
      <c r="I42" s="25"/>
    </row>
    <row r="43" spans="1:14" s="8" customFormat="1" ht="15.75" x14ac:dyDescent="0.25">
      <c r="A43" s="28"/>
      <c r="B43" s="29"/>
      <c r="C43" s="22"/>
      <c r="D43" s="30"/>
      <c r="E43" s="40"/>
      <c r="F43" s="32"/>
      <c r="G43" s="33"/>
      <c r="H43" s="34"/>
      <c r="I43" s="35"/>
    </row>
    <row r="44" spans="1:14" s="5" customFormat="1" x14ac:dyDescent="0.25">
      <c r="A44" s="19">
        <v>3</v>
      </c>
      <c r="B44" s="19"/>
      <c r="C44" s="18" t="s">
        <v>3</v>
      </c>
      <c r="D44" s="18"/>
      <c r="E44" s="19"/>
      <c r="F44" s="16"/>
      <c r="G44" s="19"/>
      <c r="H44" s="36"/>
      <c r="I44" s="37"/>
    </row>
    <row r="45" spans="1:14" x14ac:dyDescent="0.25">
      <c r="A45" s="19"/>
      <c r="B45" s="21"/>
      <c r="C45" s="18" t="s">
        <v>41</v>
      </c>
      <c r="D45" s="12"/>
      <c r="E45" s="21"/>
      <c r="F45" s="1"/>
      <c r="G45" s="21"/>
      <c r="H45" s="38"/>
      <c r="I45" s="39"/>
    </row>
    <row r="46" spans="1:14" ht="15.75" x14ac:dyDescent="0.25">
      <c r="A46" s="16"/>
      <c r="B46" s="1">
        <v>1</v>
      </c>
      <c r="C46" s="22" t="s">
        <v>16</v>
      </c>
      <c r="D46" s="45" t="s">
        <v>69</v>
      </c>
      <c r="E46" s="44">
        <v>31</v>
      </c>
      <c r="F46" s="44">
        <v>31</v>
      </c>
      <c r="G46" s="21">
        <v>12</v>
      </c>
      <c r="H46" s="24"/>
      <c r="I46" s="25"/>
    </row>
    <row r="47" spans="1:14" ht="15.75" x14ac:dyDescent="0.25">
      <c r="A47" s="16"/>
      <c r="B47" s="1">
        <v>2</v>
      </c>
      <c r="C47" s="22" t="s">
        <v>17</v>
      </c>
      <c r="D47" s="46"/>
      <c r="E47" s="44">
        <v>21</v>
      </c>
      <c r="F47" s="44">
        <v>21</v>
      </c>
      <c r="G47" s="21">
        <v>12</v>
      </c>
      <c r="H47" s="24"/>
      <c r="I47" s="25"/>
    </row>
    <row r="48" spans="1:14" ht="15.75" x14ac:dyDescent="0.25">
      <c r="A48" s="16"/>
      <c r="B48" s="1">
        <v>3</v>
      </c>
      <c r="C48" s="22" t="s">
        <v>18</v>
      </c>
      <c r="D48" s="46"/>
      <c r="E48" s="44">
        <v>19</v>
      </c>
      <c r="F48" s="44">
        <v>19</v>
      </c>
      <c r="G48" s="21">
        <v>12</v>
      </c>
      <c r="H48" s="24"/>
      <c r="I48" s="25"/>
    </row>
    <row r="49" spans="1:9" ht="15.75" x14ac:dyDescent="0.25">
      <c r="A49" s="16"/>
      <c r="B49" s="1">
        <v>4</v>
      </c>
      <c r="C49" s="22" t="s">
        <v>19</v>
      </c>
      <c r="D49" s="46"/>
      <c r="E49" s="44">
        <v>10</v>
      </c>
      <c r="F49" s="44">
        <v>10</v>
      </c>
      <c r="G49" s="21">
        <v>12</v>
      </c>
      <c r="H49" s="24"/>
      <c r="I49" s="25"/>
    </row>
    <row r="50" spans="1:9" ht="15.75" x14ac:dyDescent="0.25">
      <c r="A50" s="16"/>
      <c r="B50" s="1">
        <v>5</v>
      </c>
      <c r="C50" s="22" t="s">
        <v>20</v>
      </c>
      <c r="D50" s="46"/>
      <c r="E50" s="44">
        <v>14</v>
      </c>
      <c r="F50" s="44">
        <v>14</v>
      </c>
      <c r="G50" s="21">
        <v>12</v>
      </c>
      <c r="H50" s="24"/>
      <c r="I50" s="25"/>
    </row>
    <row r="51" spans="1:9" ht="15.75" x14ac:dyDescent="0.25">
      <c r="A51" s="16"/>
      <c r="B51" s="1">
        <v>6</v>
      </c>
      <c r="C51" s="22" t="s">
        <v>21</v>
      </c>
      <c r="D51" s="46"/>
      <c r="E51" s="44">
        <v>15</v>
      </c>
      <c r="F51" s="44">
        <v>15</v>
      </c>
      <c r="G51" s="21">
        <v>12</v>
      </c>
      <c r="H51" s="24"/>
      <c r="I51" s="25"/>
    </row>
    <row r="52" spans="1:9" ht="15.75" x14ac:dyDescent="0.25">
      <c r="A52" s="16"/>
      <c r="B52" s="1">
        <v>7</v>
      </c>
      <c r="C52" s="22" t="s">
        <v>22</v>
      </c>
      <c r="D52" s="46"/>
      <c r="E52" s="44">
        <v>23</v>
      </c>
      <c r="F52" s="44">
        <v>23</v>
      </c>
      <c r="G52" s="21">
        <v>12</v>
      </c>
      <c r="H52" s="24"/>
      <c r="I52" s="25"/>
    </row>
    <row r="53" spans="1:9" ht="15.75" x14ac:dyDescent="0.25">
      <c r="A53" s="16"/>
      <c r="B53" s="1">
        <v>8</v>
      </c>
      <c r="C53" s="22" t="s">
        <v>23</v>
      </c>
      <c r="D53" s="47"/>
      <c r="E53" s="48">
        <v>0</v>
      </c>
      <c r="F53" s="48">
        <v>0</v>
      </c>
      <c r="G53" s="21">
        <v>12</v>
      </c>
      <c r="H53" s="24"/>
      <c r="I53" s="25"/>
    </row>
    <row r="54" spans="1:9" s="8" customFormat="1" ht="15.75" x14ac:dyDescent="0.25">
      <c r="A54" s="28"/>
      <c r="B54" s="29"/>
      <c r="C54" s="22"/>
      <c r="D54" s="30"/>
      <c r="E54" s="32">
        <f>SUM(E46:E53)</f>
        <v>133</v>
      </c>
      <c r="F54" s="32">
        <f>SUM(F46:F53)</f>
        <v>133</v>
      </c>
      <c r="G54" s="33"/>
      <c r="H54" s="34"/>
      <c r="I54" s="35"/>
    </row>
    <row r="55" spans="1:9" ht="15.75" x14ac:dyDescent="0.25">
      <c r="A55" s="16"/>
      <c r="B55" s="1"/>
      <c r="C55" s="18" t="s">
        <v>42</v>
      </c>
      <c r="D55" s="49"/>
      <c r="E55" s="40"/>
      <c r="F55" s="40"/>
      <c r="G55" s="21"/>
      <c r="H55" s="42"/>
      <c r="I55" s="21"/>
    </row>
    <row r="56" spans="1:9" ht="15.75" x14ac:dyDescent="0.25">
      <c r="A56" s="16"/>
      <c r="B56" s="1">
        <v>1</v>
      </c>
      <c r="C56" s="43" t="s">
        <v>24</v>
      </c>
      <c r="D56" s="45" t="s">
        <v>69</v>
      </c>
      <c r="E56" s="44">
        <v>19</v>
      </c>
      <c r="F56" s="44">
        <v>19</v>
      </c>
      <c r="G56" s="21">
        <v>12</v>
      </c>
      <c r="H56" s="24"/>
      <c r="I56" s="25"/>
    </row>
    <row r="57" spans="1:9" ht="15.75" x14ac:dyDescent="0.25">
      <c r="A57" s="16"/>
      <c r="B57" s="1">
        <v>2</v>
      </c>
      <c r="C57" s="43" t="s">
        <v>25</v>
      </c>
      <c r="D57" s="46"/>
      <c r="E57" s="44">
        <v>24</v>
      </c>
      <c r="F57" s="44">
        <v>24</v>
      </c>
      <c r="G57" s="21">
        <v>12</v>
      </c>
      <c r="H57" s="24"/>
      <c r="I57" s="25"/>
    </row>
    <row r="58" spans="1:9" ht="15.75" x14ac:dyDescent="0.25">
      <c r="A58" s="16"/>
      <c r="B58" s="1">
        <v>3</v>
      </c>
      <c r="C58" s="43" t="s">
        <v>26</v>
      </c>
      <c r="D58" s="46"/>
      <c r="E58" s="44">
        <v>10</v>
      </c>
      <c r="F58" s="44">
        <v>10</v>
      </c>
      <c r="G58" s="21">
        <v>12</v>
      </c>
      <c r="H58" s="24"/>
      <c r="I58" s="25"/>
    </row>
    <row r="59" spans="1:9" ht="15.75" x14ac:dyDescent="0.25">
      <c r="A59" s="16"/>
      <c r="B59" s="1">
        <v>4</v>
      </c>
      <c r="C59" s="43" t="s">
        <v>27</v>
      </c>
      <c r="D59" s="46"/>
      <c r="E59" s="44">
        <v>12</v>
      </c>
      <c r="F59" s="44">
        <v>12</v>
      </c>
      <c r="G59" s="21">
        <v>12</v>
      </c>
      <c r="H59" s="24"/>
      <c r="I59" s="25"/>
    </row>
    <row r="60" spans="1:9" ht="15.75" x14ac:dyDescent="0.25">
      <c r="A60" s="16"/>
      <c r="B60" s="1">
        <v>5</v>
      </c>
      <c r="C60" s="43" t="s">
        <v>28</v>
      </c>
      <c r="D60" s="46"/>
      <c r="E60" s="44">
        <v>22</v>
      </c>
      <c r="F60" s="44">
        <v>22</v>
      </c>
      <c r="G60" s="21">
        <v>12</v>
      </c>
      <c r="H60" s="24"/>
      <c r="I60" s="25"/>
    </row>
    <row r="61" spans="1:9" ht="15.75" x14ac:dyDescent="0.25">
      <c r="A61" s="16"/>
      <c r="B61" s="1">
        <v>6</v>
      </c>
      <c r="C61" s="43" t="s">
        <v>29</v>
      </c>
      <c r="D61" s="46"/>
      <c r="E61" s="44">
        <v>11</v>
      </c>
      <c r="F61" s="44">
        <v>11</v>
      </c>
      <c r="G61" s="21">
        <v>12</v>
      </c>
      <c r="H61" s="24"/>
      <c r="I61" s="25"/>
    </row>
    <row r="62" spans="1:9" ht="15.75" x14ac:dyDescent="0.25">
      <c r="A62" s="16"/>
      <c r="B62" s="1">
        <v>7</v>
      </c>
      <c r="C62" s="43" t="s">
        <v>30</v>
      </c>
      <c r="D62" s="46"/>
      <c r="E62" s="44">
        <v>8</v>
      </c>
      <c r="F62" s="44">
        <v>8</v>
      </c>
      <c r="G62" s="21">
        <v>12</v>
      </c>
      <c r="H62" s="24"/>
      <c r="I62" s="25"/>
    </row>
    <row r="63" spans="1:9" ht="15.75" x14ac:dyDescent="0.25">
      <c r="A63" s="16"/>
      <c r="B63" s="1">
        <v>8</v>
      </c>
      <c r="C63" s="43" t="s">
        <v>31</v>
      </c>
      <c r="D63" s="47"/>
      <c r="E63" s="44">
        <v>9</v>
      </c>
      <c r="F63" s="44">
        <v>9</v>
      </c>
      <c r="G63" s="21">
        <v>12</v>
      </c>
      <c r="H63" s="24"/>
      <c r="I63" s="25"/>
    </row>
    <row r="64" spans="1:9" s="8" customFormat="1" ht="15.75" x14ac:dyDescent="0.25">
      <c r="A64" s="28"/>
      <c r="B64" s="29"/>
      <c r="C64" s="22"/>
      <c r="D64" s="30"/>
      <c r="E64" s="32">
        <f>SUM(E56:E63)</f>
        <v>115</v>
      </c>
      <c r="F64" s="32">
        <f>SUM(F56:F63)</f>
        <v>115</v>
      </c>
      <c r="G64" s="33"/>
      <c r="H64" s="34"/>
      <c r="I64" s="35"/>
    </row>
    <row r="65" spans="1:13" ht="15.75" x14ac:dyDescent="0.25">
      <c r="A65" s="16"/>
      <c r="B65" s="1"/>
      <c r="C65" s="18" t="s">
        <v>43</v>
      </c>
      <c r="D65" s="49"/>
      <c r="E65" s="40"/>
      <c r="F65" s="40"/>
      <c r="G65" s="21"/>
      <c r="H65" s="42"/>
      <c r="I65" s="21"/>
    </row>
    <row r="66" spans="1:13" ht="15.75" x14ac:dyDescent="0.25">
      <c r="A66" s="16"/>
      <c r="B66" s="1">
        <v>1</v>
      </c>
      <c r="C66" s="43" t="s">
        <v>33</v>
      </c>
      <c r="D66" s="45" t="s">
        <v>69</v>
      </c>
      <c r="E66" s="44">
        <v>13</v>
      </c>
      <c r="F66" s="44">
        <v>13</v>
      </c>
      <c r="G66" s="21">
        <v>12</v>
      </c>
      <c r="H66" s="24"/>
      <c r="I66" s="25"/>
    </row>
    <row r="67" spans="1:13" ht="15.75" x14ac:dyDescent="0.25">
      <c r="A67" s="16"/>
      <c r="B67" s="1">
        <v>2</v>
      </c>
      <c r="C67" s="43" t="s">
        <v>34</v>
      </c>
      <c r="D67" s="46"/>
      <c r="E67" s="44">
        <v>8</v>
      </c>
      <c r="F67" s="44">
        <v>8</v>
      </c>
      <c r="G67" s="21">
        <v>12</v>
      </c>
      <c r="H67" s="24"/>
      <c r="I67" s="25"/>
    </row>
    <row r="68" spans="1:13" ht="15.75" x14ac:dyDescent="0.25">
      <c r="A68" s="16"/>
      <c r="B68" s="1">
        <v>3</v>
      </c>
      <c r="C68" s="43" t="s">
        <v>35</v>
      </c>
      <c r="D68" s="46"/>
      <c r="E68" s="44">
        <v>12</v>
      </c>
      <c r="F68" s="44">
        <v>12</v>
      </c>
      <c r="G68" s="21">
        <v>12</v>
      </c>
      <c r="H68" s="24"/>
      <c r="I68" s="25"/>
    </row>
    <row r="69" spans="1:13" ht="15.75" x14ac:dyDescent="0.25">
      <c r="A69" s="16"/>
      <c r="B69" s="1">
        <v>4</v>
      </c>
      <c r="C69" s="43" t="s">
        <v>36</v>
      </c>
      <c r="D69" s="46"/>
      <c r="E69" s="44">
        <v>7</v>
      </c>
      <c r="F69" s="44">
        <v>7</v>
      </c>
      <c r="G69" s="21">
        <v>12</v>
      </c>
      <c r="H69" s="24"/>
      <c r="I69" s="25"/>
    </row>
    <row r="70" spans="1:13" ht="15.75" x14ac:dyDescent="0.25">
      <c r="A70" s="16"/>
      <c r="B70" s="1">
        <v>5</v>
      </c>
      <c r="C70" s="43" t="s">
        <v>37</v>
      </c>
      <c r="D70" s="46"/>
      <c r="E70" s="44">
        <v>14</v>
      </c>
      <c r="F70" s="44">
        <v>14</v>
      </c>
      <c r="G70" s="21">
        <v>12</v>
      </c>
      <c r="H70" s="24"/>
      <c r="I70" s="25"/>
    </row>
    <row r="71" spans="1:13" ht="15.75" x14ac:dyDescent="0.25">
      <c r="A71" s="16"/>
      <c r="B71" s="1">
        <v>6</v>
      </c>
      <c r="C71" s="43" t="s">
        <v>38</v>
      </c>
      <c r="D71" s="46"/>
      <c r="E71" s="44">
        <v>10</v>
      </c>
      <c r="F71" s="44">
        <v>10</v>
      </c>
      <c r="G71" s="21">
        <v>12</v>
      </c>
      <c r="H71" s="24"/>
      <c r="I71" s="25"/>
      <c r="M71" s="10"/>
    </row>
    <row r="72" spans="1:13" ht="15.75" x14ac:dyDescent="0.25">
      <c r="A72" s="16"/>
      <c r="B72" s="1">
        <v>7</v>
      </c>
      <c r="C72" s="43" t="s">
        <v>39</v>
      </c>
      <c r="D72" s="46"/>
      <c r="E72" s="44">
        <v>10</v>
      </c>
      <c r="F72" s="44">
        <v>10</v>
      </c>
      <c r="G72" s="21">
        <v>12</v>
      </c>
      <c r="H72" s="24"/>
      <c r="I72" s="25"/>
    </row>
    <row r="73" spans="1:13" ht="15.75" x14ac:dyDescent="0.25">
      <c r="A73" s="16"/>
      <c r="B73" s="1">
        <v>8</v>
      </c>
      <c r="C73" s="43" t="s">
        <v>40</v>
      </c>
      <c r="D73" s="47"/>
      <c r="E73" s="44">
        <v>14</v>
      </c>
      <c r="F73" s="44">
        <v>14</v>
      </c>
      <c r="G73" s="21">
        <v>12</v>
      </c>
      <c r="H73" s="24"/>
      <c r="I73" s="25"/>
    </row>
    <row r="74" spans="1:13" s="8" customFormat="1" ht="15.75" x14ac:dyDescent="0.25">
      <c r="A74" s="28"/>
      <c r="B74" s="29"/>
      <c r="C74" s="22"/>
      <c r="D74" s="30"/>
      <c r="E74" s="32">
        <f>SUM(E66:E73)</f>
        <v>88</v>
      </c>
      <c r="F74" s="32">
        <f>SUM(F66:F73)</f>
        <v>88</v>
      </c>
      <c r="G74" s="33"/>
      <c r="H74" s="34"/>
      <c r="I74" s="35"/>
    </row>
    <row r="75" spans="1:13" ht="18.75" x14ac:dyDescent="0.25">
      <c r="A75" s="16"/>
      <c r="B75" s="1"/>
      <c r="C75" s="22" t="s">
        <v>79</v>
      </c>
      <c r="D75" s="50"/>
      <c r="E75" s="17"/>
      <c r="F75" s="17"/>
      <c r="G75" s="21"/>
      <c r="H75" s="42"/>
      <c r="I75" s="51"/>
    </row>
    <row r="76" spans="1:13" s="6" customFormat="1" ht="60" x14ac:dyDescent="0.25">
      <c r="A76" s="16">
        <v>4</v>
      </c>
      <c r="B76" s="16"/>
      <c r="C76" s="17" t="s">
        <v>2</v>
      </c>
      <c r="D76" s="17"/>
      <c r="E76" s="16"/>
      <c r="F76" s="16"/>
      <c r="G76" s="16"/>
      <c r="H76" s="52"/>
      <c r="I76" s="16"/>
    </row>
    <row r="77" spans="1:13" ht="30" x14ac:dyDescent="0.25">
      <c r="A77" s="19"/>
      <c r="B77" s="21"/>
      <c r="C77" s="11" t="s">
        <v>66</v>
      </c>
      <c r="D77" s="12" t="s">
        <v>64</v>
      </c>
      <c r="E77" s="21">
        <v>22</v>
      </c>
      <c r="F77" s="21">
        <v>22</v>
      </c>
      <c r="G77" s="21">
        <v>380</v>
      </c>
      <c r="H77" s="24"/>
      <c r="I77" s="25"/>
    </row>
    <row r="78" spans="1:13" ht="30" x14ac:dyDescent="0.25">
      <c r="A78" s="19"/>
      <c r="B78" s="21"/>
      <c r="C78" s="11" t="s">
        <v>4</v>
      </c>
      <c r="D78" s="12"/>
      <c r="E78" s="21"/>
      <c r="F78" s="1"/>
      <c r="G78" s="21"/>
      <c r="H78" s="24"/>
      <c r="I78" s="25"/>
    </row>
    <row r="79" spans="1:13" ht="30" x14ac:dyDescent="0.25">
      <c r="A79" s="19"/>
      <c r="B79" s="21"/>
      <c r="C79" s="11" t="s">
        <v>48</v>
      </c>
      <c r="D79" s="12" t="s">
        <v>70</v>
      </c>
      <c r="E79" s="21">
        <v>350</v>
      </c>
      <c r="F79" s="21">
        <v>350</v>
      </c>
      <c r="G79" s="21">
        <v>12</v>
      </c>
      <c r="H79" s="24"/>
      <c r="I79" s="25"/>
    </row>
    <row r="80" spans="1:13" s="3" customFormat="1" ht="43.35" customHeight="1" x14ac:dyDescent="0.25">
      <c r="A80" s="19">
        <v>5</v>
      </c>
      <c r="B80" s="53"/>
      <c r="C80" s="18" t="s">
        <v>80</v>
      </c>
      <c r="D80" s="23" t="s">
        <v>87</v>
      </c>
      <c r="E80" s="53">
        <v>240</v>
      </c>
      <c r="F80" s="11">
        <f>ROUNDUP(E80/4,0)*4</f>
        <v>240</v>
      </c>
      <c r="G80" s="1">
        <v>4</v>
      </c>
      <c r="H80" s="54"/>
      <c r="I80" s="25"/>
    </row>
    <row r="81" spans="1:9" s="3" customFormat="1" ht="43.35" customHeight="1" x14ac:dyDescent="0.25">
      <c r="A81" s="19"/>
      <c r="B81" s="53"/>
      <c r="C81" s="18" t="s">
        <v>81</v>
      </c>
      <c r="D81" s="26"/>
      <c r="E81" s="53">
        <v>240</v>
      </c>
      <c r="F81" s="11">
        <f>ROUNDUP(E81/4,0)*4</f>
        <v>240</v>
      </c>
      <c r="G81" s="1">
        <v>9</v>
      </c>
      <c r="H81" s="54"/>
      <c r="I81" s="25"/>
    </row>
    <row r="82" spans="1:9" s="3" customFormat="1" ht="43.35" customHeight="1" x14ac:dyDescent="0.25">
      <c r="A82" s="19"/>
      <c r="B82" s="53"/>
      <c r="C82" s="18" t="s">
        <v>82</v>
      </c>
      <c r="D82" s="27"/>
      <c r="E82" s="53">
        <v>240</v>
      </c>
      <c r="F82" s="11">
        <f>ROUNDUP(E82/4,0)*4</f>
        <v>240</v>
      </c>
      <c r="G82" s="1">
        <v>3</v>
      </c>
      <c r="H82" s="54"/>
      <c r="I82" s="25"/>
    </row>
    <row r="83" spans="1:9" s="4" customFormat="1" ht="30" x14ac:dyDescent="0.25">
      <c r="A83" s="19">
        <v>6</v>
      </c>
      <c r="B83" s="55"/>
      <c r="C83" s="56" t="s">
        <v>94</v>
      </c>
      <c r="D83" s="11" t="s">
        <v>72</v>
      </c>
      <c r="E83" s="57">
        <v>168</v>
      </c>
      <c r="F83" s="57">
        <v>168</v>
      </c>
      <c r="G83" s="1">
        <v>12</v>
      </c>
      <c r="H83" s="24"/>
      <c r="I83" s="25"/>
    </row>
    <row r="84" spans="1:9" s="3" customFormat="1" ht="60" x14ac:dyDescent="0.25">
      <c r="A84" s="58">
        <v>7</v>
      </c>
      <c r="B84" s="53"/>
      <c r="C84" s="49" t="s">
        <v>83</v>
      </c>
      <c r="D84" s="23" t="s">
        <v>77</v>
      </c>
      <c r="E84" s="53">
        <v>130</v>
      </c>
      <c r="F84" s="11">
        <f>ROUNDUP(E84/4,0)*4</f>
        <v>132</v>
      </c>
      <c r="G84" s="53">
        <v>15</v>
      </c>
      <c r="H84" s="24"/>
      <c r="I84" s="25"/>
    </row>
    <row r="85" spans="1:9" s="3" customFormat="1" ht="60" x14ac:dyDescent="0.25">
      <c r="A85" s="59"/>
      <c r="B85" s="53"/>
      <c r="C85" s="49" t="s">
        <v>84</v>
      </c>
      <c r="D85" s="26"/>
      <c r="E85" s="53">
        <v>130</v>
      </c>
      <c r="F85" s="11">
        <f>ROUNDUP(E85/4,0)*4</f>
        <v>132</v>
      </c>
      <c r="G85" s="1">
        <v>4</v>
      </c>
      <c r="H85" s="24"/>
      <c r="I85" s="25"/>
    </row>
    <row r="86" spans="1:9" s="3" customFormat="1" ht="60" x14ac:dyDescent="0.25">
      <c r="A86" s="60"/>
      <c r="B86" s="53"/>
      <c r="C86" s="49" t="s">
        <v>85</v>
      </c>
      <c r="D86" s="27"/>
      <c r="E86" s="53">
        <v>130</v>
      </c>
      <c r="F86" s="11">
        <f>ROUNDUP(E86/4,0)*4</f>
        <v>132</v>
      </c>
      <c r="G86" s="1">
        <v>11</v>
      </c>
      <c r="H86" s="24"/>
      <c r="I86" s="25"/>
    </row>
    <row r="87" spans="1:9" ht="45" x14ac:dyDescent="0.25">
      <c r="A87" s="19">
        <v>8</v>
      </c>
      <c r="B87" s="21">
        <v>1</v>
      </c>
      <c r="C87" s="12" t="s">
        <v>71</v>
      </c>
      <c r="D87" s="11" t="s">
        <v>76</v>
      </c>
      <c r="E87" s="21">
        <v>70</v>
      </c>
      <c r="F87" s="21">
        <v>70</v>
      </c>
      <c r="G87" s="21">
        <v>20</v>
      </c>
      <c r="H87" s="24"/>
      <c r="I87" s="25"/>
    </row>
    <row r="88" spans="1:9" ht="30" x14ac:dyDescent="0.25">
      <c r="A88" s="19"/>
      <c r="B88" s="21">
        <v>2</v>
      </c>
      <c r="C88" s="61" t="s">
        <v>5</v>
      </c>
      <c r="D88" s="12" t="s">
        <v>64</v>
      </c>
      <c r="E88" s="21">
        <v>15</v>
      </c>
      <c r="F88" s="21">
        <v>15</v>
      </c>
      <c r="G88" s="21">
        <v>300</v>
      </c>
      <c r="H88" s="24"/>
      <c r="I88" s="25"/>
    </row>
    <row r="89" spans="1:9" s="8" customFormat="1" ht="15.75" x14ac:dyDescent="0.25">
      <c r="A89" s="62"/>
      <c r="B89" s="33"/>
      <c r="C89" s="63"/>
      <c r="D89" s="64"/>
      <c r="E89" s="64"/>
      <c r="F89" s="31"/>
      <c r="G89" s="64"/>
      <c r="H89" s="65"/>
      <c r="I89" s="35"/>
    </row>
    <row r="90" spans="1:9" ht="18.75" x14ac:dyDescent="0.25">
      <c r="A90" s="22"/>
      <c r="B90" s="22"/>
      <c r="C90" s="22" t="s">
        <v>86</v>
      </c>
      <c r="D90" s="22"/>
      <c r="E90" s="22"/>
      <c r="F90" s="66"/>
      <c r="G90" s="22"/>
      <c r="H90" s="22"/>
      <c r="I90" s="67"/>
    </row>
    <row r="91" spans="1:9" s="3" customFormat="1" x14ac:dyDescent="0.25">
      <c r="A91" s="53"/>
      <c r="B91" s="53"/>
      <c r="C91" s="18" t="s">
        <v>51</v>
      </c>
      <c r="D91" s="49"/>
      <c r="E91" s="53"/>
      <c r="F91" s="1"/>
      <c r="G91" s="13" t="s">
        <v>93</v>
      </c>
      <c r="H91" s="68"/>
      <c r="I91" s="69"/>
    </row>
    <row r="92" spans="1:9" ht="30" x14ac:dyDescent="0.25">
      <c r="A92" s="19">
        <v>9</v>
      </c>
      <c r="B92" s="21"/>
      <c r="C92" s="11" t="s">
        <v>8</v>
      </c>
      <c r="D92" s="23" t="s">
        <v>67</v>
      </c>
      <c r="E92" s="11">
        <v>160</v>
      </c>
      <c r="F92" s="11">
        <f>ROUNDUP(E92/4,0)*4</f>
        <v>160</v>
      </c>
      <c r="G92" s="21">
        <v>40</v>
      </c>
      <c r="H92" s="24"/>
      <c r="I92" s="25"/>
    </row>
    <row r="93" spans="1:9" x14ac:dyDescent="0.25">
      <c r="A93" s="19">
        <v>10</v>
      </c>
      <c r="B93" s="21"/>
      <c r="C93" s="11" t="s">
        <v>9</v>
      </c>
      <c r="D93" s="26"/>
      <c r="E93" s="1">
        <v>86</v>
      </c>
      <c r="F93" s="11">
        <f>ROUNDUP(E93/4,0)*4</f>
        <v>88</v>
      </c>
      <c r="G93" s="1">
        <v>40</v>
      </c>
      <c r="H93" s="24"/>
      <c r="I93" s="25"/>
    </row>
    <row r="94" spans="1:9" ht="30" x14ac:dyDescent="0.25">
      <c r="A94" s="19">
        <v>11</v>
      </c>
      <c r="B94" s="21"/>
      <c r="C94" s="12" t="s">
        <v>49</v>
      </c>
      <c r="D94" s="26"/>
      <c r="E94" s="21">
        <v>200</v>
      </c>
      <c r="F94" s="11">
        <v>200</v>
      </c>
      <c r="G94" s="21">
        <v>85</v>
      </c>
      <c r="H94" s="24"/>
      <c r="I94" s="25"/>
    </row>
    <row r="95" spans="1:9" x14ac:dyDescent="0.25">
      <c r="A95" s="19"/>
      <c r="B95" s="21"/>
      <c r="C95" s="12" t="s">
        <v>92</v>
      </c>
      <c r="D95" s="26"/>
      <c r="E95" s="21">
        <v>200</v>
      </c>
      <c r="F95" s="11">
        <f t="shared" ref="F95:F102" si="4">ROUNDUP(E95/4,0)*4</f>
        <v>200</v>
      </c>
      <c r="G95" s="21">
        <v>7</v>
      </c>
      <c r="H95" s="24"/>
      <c r="I95" s="25"/>
    </row>
    <row r="96" spans="1:9" ht="30" x14ac:dyDescent="0.25">
      <c r="A96" s="19"/>
      <c r="B96" s="21"/>
      <c r="C96" s="12" t="s">
        <v>50</v>
      </c>
      <c r="D96" s="26"/>
      <c r="E96" s="21">
        <v>200</v>
      </c>
      <c r="F96" s="11">
        <f t="shared" si="4"/>
        <v>200</v>
      </c>
      <c r="G96" s="21">
        <v>17</v>
      </c>
      <c r="H96" s="24"/>
      <c r="I96" s="25"/>
    </row>
    <row r="97" spans="1:9" x14ac:dyDescent="0.25">
      <c r="A97" s="19">
        <v>12</v>
      </c>
      <c r="B97" s="21"/>
      <c r="C97" s="11" t="s">
        <v>52</v>
      </c>
      <c r="D97" s="26"/>
      <c r="E97" s="21">
        <v>95</v>
      </c>
      <c r="F97" s="11">
        <f t="shared" si="4"/>
        <v>96</v>
      </c>
      <c r="G97" s="1">
        <v>37</v>
      </c>
      <c r="H97" s="24"/>
      <c r="I97" s="25"/>
    </row>
    <row r="98" spans="1:9" ht="30" x14ac:dyDescent="0.25">
      <c r="A98" s="19"/>
      <c r="B98" s="21"/>
      <c r="C98" s="11" t="s">
        <v>53</v>
      </c>
      <c r="D98" s="26"/>
      <c r="E98" s="21">
        <v>95</v>
      </c>
      <c r="F98" s="11">
        <f t="shared" si="4"/>
        <v>96</v>
      </c>
      <c r="G98" s="1">
        <v>7</v>
      </c>
      <c r="H98" s="24"/>
      <c r="I98" s="25"/>
    </row>
    <row r="99" spans="1:9" x14ac:dyDescent="0.25">
      <c r="A99" s="19"/>
      <c r="B99" s="21"/>
      <c r="C99" s="11" t="s">
        <v>54</v>
      </c>
      <c r="D99" s="26"/>
      <c r="E99" s="21">
        <v>95</v>
      </c>
      <c r="F99" s="11">
        <f t="shared" si="4"/>
        <v>96</v>
      </c>
      <c r="G99" s="1">
        <v>17</v>
      </c>
      <c r="H99" s="24"/>
      <c r="I99" s="25"/>
    </row>
    <row r="100" spans="1:9" ht="30" x14ac:dyDescent="0.25">
      <c r="A100" s="19">
        <v>13</v>
      </c>
      <c r="B100" s="21"/>
      <c r="C100" s="12" t="s">
        <v>10</v>
      </c>
      <c r="D100" s="26"/>
      <c r="E100" s="21">
        <v>34</v>
      </c>
      <c r="F100" s="11">
        <f t="shared" si="4"/>
        <v>36</v>
      </c>
      <c r="G100" s="1">
        <v>55</v>
      </c>
      <c r="H100" s="24"/>
      <c r="I100" s="25"/>
    </row>
    <row r="101" spans="1:9" ht="30" x14ac:dyDescent="0.25">
      <c r="A101" s="19"/>
      <c r="B101" s="21"/>
      <c r="C101" s="12" t="s">
        <v>11</v>
      </c>
      <c r="D101" s="26"/>
      <c r="E101" s="21">
        <v>66</v>
      </c>
      <c r="F101" s="11">
        <f t="shared" si="4"/>
        <v>68</v>
      </c>
      <c r="G101" s="1">
        <v>55</v>
      </c>
      <c r="H101" s="24"/>
      <c r="I101" s="25"/>
    </row>
    <row r="102" spans="1:9" ht="30" x14ac:dyDescent="0.25">
      <c r="A102" s="19"/>
      <c r="B102" s="21"/>
      <c r="C102" s="12" t="s">
        <v>12</v>
      </c>
      <c r="D102" s="27"/>
      <c r="E102" s="21">
        <v>40</v>
      </c>
      <c r="F102" s="11">
        <f t="shared" si="4"/>
        <v>40</v>
      </c>
      <c r="G102" s="1">
        <v>55</v>
      </c>
      <c r="H102" s="24"/>
      <c r="I102" s="25"/>
    </row>
    <row r="103" spans="1:9" x14ac:dyDescent="0.25">
      <c r="A103" s="19">
        <v>14</v>
      </c>
      <c r="B103" s="21"/>
      <c r="C103" s="12" t="s">
        <v>58</v>
      </c>
      <c r="D103" s="70" t="s">
        <v>65</v>
      </c>
      <c r="E103" s="21" t="s">
        <v>13</v>
      </c>
      <c r="F103" s="1">
        <v>9</v>
      </c>
      <c r="G103" s="1">
        <v>65</v>
      </c>
      <c r="H103" s="24"/>
      <c r="I103" s="25"/>
    </row>
    <row r="104" spans="1:9" x14ac:dyDescent="0.25">
      <c r="A104" s="19">
        <v>15</v>
      </c>
      <c r="B104" s="21"/>
      <c r="C104" s="12" t="s">
        <v>57</v>
      </c>
      <c r="D104" s="70" t="s">
        <v>89</v>
      </c>
      <c r="E104" s="21" t="s">
        <v>88</v>
      </c>
      <c r="F104" s="1">
        <v>10</v>
      </c>
      <c r="G104" s="1">
        <v>65</v>
      </c>
      <c r="H104" s="24"/>
      <c r="I104" s="25"/>
    </row>
    <row r="105" spans="1:9" x14ac:dyDescent="0.25">
      <c r="A105" s="19">
        <v>16</v>
      </c>
      <c r="B105" s="21"/>
      <c r="C105" s="12" t="s">
        <v>90</v>
      </c>
      <c r="D105" s="70" t="s">
        <v>91</v>
      </c>
      <c r="E105" s="21">
        <v>8</v>
      </c>
      <c r="F105" s="1">
        <v>8</v>
      </c>
      <c r="G105" s="1">
        <v>65</v>
      </c>
      <c r="H105" s="24"/>
      <c r="I105" s="25"/>
    </row>
    <row r="106" spans="1:9" x14ac:dyDescent="0.25">
      <c r="A106" s="19">
        <v>17</v>
      </c>
      <c r="B106" s="21"/>
      <c r="C106" s="12" t="s">
        <v>56</v>
      </c>
      <c r="D106" s="70" t="s">
        <v>65</v>
      </c>
      <c r="E106" s="21">
        <v>9</v>
      </c>
      <c r="F106" s="1">
        <v>9</v>
      </c>
      <c r="G106" s="1">
        <v>65</v>
      </c>
      <c r="H106" s="24"/>
      <c r="I106" s="25"/>
    </row>
    <row r="107" spans="1:9" ht="15.95" customHeight="1" x14ac:dyDescent="0.25">
      <c r="A107" s="19">
        <v>18</v>
      </c>
      <c r="B107" s="21"/>
      <c r="C107" s="12" t="s">
        <v>55</v>
      </c>
      <c r="D107" s="49" t="s">
        <v>60</v>
      </c>
      <c r="E107" s="21" t="s">
        <v>14</v>
      </c>
      <c r="F107" s="1">
        <v>1</v>
      </c>
      <c r="G107" s="21">
        <v>400</v>
      </c>
      <c r="H107" s="24"/>
      <c r="I107" s="25"/>
    </row>
    <row r="108" spans="1:9" ht="24.6" customHeight="1" x14ac:dyDescent="0.25">
      <c r="A108" s="19">
        <v>19</v>
      </c>
      <c r="B108" s="21"/>
      <c r="C108" s="12" t="s">
        <v>74</v>
      </c>
      <c r="D108" s="49" t="s">
        <v>59</v>
      </c>
      <c r="E108" s="21" t="s">
        <v>15</v>
      </c>
      <c r="F108" s="1">
        <v>6</v>
      </c>
      <c r="G108" s="1">
        <v>70</v>
      </c>
      <c r="H108" s="24"/>
      <c r="I108" s="25"/>
    </row>
    <row r="109" spans="1:9" ht="15.75" x14ac:dyDescent="0.25">
      <c r="A109" s="20"/>
      <c r="B109" s="71"/>
      <c r="C109" s="72"/>
      <c r="D109" s="73"/>
      <c r="E109" s="71"/>
      <c r="F109" s="74"/>
      <c r="G109" s="74"/>
      <c r="H109" s="75"/>
      <c r="I109" s="35"/>
    </row>
    <row r="110" spans="1:9" ht="18.75" x14ac:dyDescent="0.25">
      <c r="A110" s="76" t="s">
        <v>62</v>
      </c>
      <c r="B110" s="77"/>
      <c r="C110" s="77"/>
      <c r="D110" s="77"/>
      <c r="E110" s="77"/>
      <c r="F110" s="77"/>
      <c r="G110" s="77"/>
      <c r="H110" s="78"/>
      <c r="I110" s="79"/>
    </row>
  </sheetData>
  <mergeCells count="12">
    <mergeCell ref="D92:D102"/>
    <mergeCell ref="A110:H110"/>
    <mergeCell ref="D4:D11"/>
    <mergeCell ref="D15:D22"/>
    <mergeCell ref="D25:D32"/>
    <mergeCell ref="D35:D42"/>
    <mergeCell ref="D46:D53"/>
    <mergeCell ref="A84:A86"/>
    <mergeCell ref="D56:D63"/>
    <mergeCell ref="D66:D73"/>
    <mergeCell ref="D80:D82"/>
    <mergeCell ref="D84:D86"/>
  </mergeCells>
  <phoneticPr fontId="10" type="noConversion"/>
  <pageMargins left="0.17" right="0.17" top="0.24" bottom="0.27" header="0.17" footer="0.17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მომსახურების ხარჯთაღრიცხვა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2021-11-25T18:15:30Z</dcterms:modified>
</cp:coreProperties>
</file>