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\ქუთაისი 2021\2021_ტენდერები\08-453_10-11-2021_30000_რემონტი\"/>
    </mc:Choice>
  </mc:AlternateContent>
  <xr:revisionPtr revIDLastSave="0" documentId="13_ncr:1_{26DF2BA1-00E6-437B-8369-FD3FB3DB7624}" xr6:coauthVersionLast="47" xr6:coauthVersionMax="47" xr10:uidLastSave="{00000000-0000-0000-0000-000000000000}"/>
  <bookViews>
    <workbookView xWindow="-108" yWindow="-108" windowWidth="23256" windowHeight="12576" xr2:uid="{797047A8-A4D5-4E78-998B-25D4A3251EED}"/>
  </bookViews>
  <sheets>
    <sheet name="ხარჯთაღრიცხვა" sheetId="1" r:id="rId1"/>
  </sheets>
  <externalReferences>
    <externalReference r:id="rId2"/>
  </externalReferences>
  <definedNames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9" i="1" l="1"/>
  <c r="F168" i="1"/>
  <c r="F167" i="1"/>
  <c r="F165" i="1"/>
  <c r="F164" i="1"/>
  <c r="F163" i="1"/>
  <c r="F162" i="1"/>
  <c r="F159" i="1"/>
  <c r="F158" i="1"/>
  <c r="F157" i="1"/>
  <c r="F156" i="1"/>
  <c r="F154" i="1"/>
  <c r="F151" i="1"/>
  <c r="F150" i="1"/>
  <c r="F124" i="1"/>
  <c r="F123" i="1"/>
  <c r="F122" i="1"/>
  <c r="F120" i="1"/>
  <c r="F119" i="1"/>
  <c r="F118" i="1"/>
  <c r="F117" i="1"/>
  <c r="F115" i="1"/>
  <c r="F111" i="1"/>
  <c r="F110" i="1"/>
  <c r="F109" i="1"/>
  <c r="F104" i="1"/>
  <c r="F103" i="1"/>
  <c r="F101" i="1"/>
  <c r="F100" i="1"/>
  <c r="F99" i="1"/>
  <c r="F98" i="1"/>
  <c r="F96" i="1"/>
  <c r="F95" i="1"/>
  <c r="F94" i="1"/>
  <c r="F93" i="1"/>
  <c r="F91" i="1"/>
  <c r="F90" i="1"/>
  <c r="F89" i="1"/>
  <c r="F88" i="1"/>
  <c r="F86" i="1"/>
  <c r="F82" i="1"/>
  <c r="F81" i="1"/>
  <c r="F80" i="1"/>
  <c r="F78" i="1"/>
  <c r="F74" i="1"/>
  <c r="F73" i="1"/>
  <c r="F72" i="1"/>
  <c r="F70" i="1"/>
  <c r="F67" i="1"/>
  <c r="F66" i="1"/>
  <c r="F65" i="1"/>
  <c r="F63" i="1"/>
  <c r="F62" i="1"/>
  <c r="F58" i="1"/>
  <c r="F57" i="1"/>
  <c r="F55" i="1"/>
  <c r="F54" i="1"/>
  <c r="F53" i="1"/>
  <c r="F52" i="1"/>
  <c r="F50" i="1"/>
  <c r="F48" i="1"/>
  <c r="F47" i="1"/>
  <c r="F46" i="1"/>
  <c r="F49" i="1" s="1"/>
  <c r="F43" i="1"/>
  <c r="F39" i="1"/>
  <c r="F38" i="1"/>
  <c r="F36" i="1"/>
  <c r="F35" i="1"/>
  <c r="F34" i="1"/>
  <c r="F33" i="1"/>
  <c r="F32" i="1"/>
  <c r="F30" i="1"/>
  <c r="F29" i="1"/>
  <c r="F28" i="1"/>
  <c r="F26" i="1"/>
  <c r="F25" i="1"/>
  <c r="F24" i="1"/>
  <c r="F23" i="1"/>
  <c r="F21" i="1"/>
  <c r="F20" i="1"/>
  <c r="F19" i="1"/>
  <c r="F18" i="1"/>
  <c r="F17" i="1"/>
  <c r="F16" i="1"/>
  <c r="F13" i="1"/>
  <c r="F12" i="1"/>
  <c r="M4" i="1"/>
</calcChain>
</file>

<file path=xl/sharedStrings.xml><?xml version="1.0" encoding="utf-8"?>
<sst xmlns="http://schemas.openxmlformats.org/spreadsheetml/2006/main" count="368" uniqueCount="159">
  <si>
    <t>ობიექტის დასახელება:</t>
  </si>
  <si>
    <t xml:space="preserve">შპს “ქუთაისის რეგიონალური სისხლის ბანკი" </t>
  </si>
  <si>
    <t>შენობის I სართულზე გათბობის მოწყობის სამუშაოები</t>
  </si>
  <si>
    <t>საფუძველი: დეფექტური აქტი</t>
  </si>
  <si>
    <t>სახარჯთაღრიცხვო ღირებულება</t>
  </si>
  <si>
    <t>№</t>
  </si>
  <si>
    <t>გაფას №</t>
  </si>
  <si>
    <t>სამუშაოებისა და ხარჯების დასახელება</t>
  </si>
  <si>
    <t>განზ.</t>
  </si>
  <si>
    <t>რაოდენობა</t>
  </si>
  <si>
    <t>ღირებულება ლარი</t>
  </si>
  <si>
    <t>ჯამი</t>
  </si>
  <si>
    <t>ნორმატ. ერთ.</t>
  </si>
  <si>
    <t>საპრ.</t>
  </si>
  <si>
    <t>მასალა</t>
  </si>
  <si>
    <t>ხელფასი</t>
  </si>
  <si>
    <t>მანქ./მექანიზმ.</t>
  </si>
  <si>
    <t>ერთ. ფასი</t>
  </si>
  <si>
    <t>თავი  I :  ფანჯრები</t>
  </si>
  <si>
    <t xml:space="preserve"> 46-32-1.</t>
  </si>
  <si>
    <t>ძველი ხის   ფანჯრების  დემონტაჟი</t>
  </si>
  <si>
    <t>კვ.მ</t>
  </si>
  <si>
    <t>შრომის დანახარჯი</t>
  </si>
  <si>
    <t>კაც/სთ</t>
  </si>
  <si>
    <t>მანქანები</t>
  </si>
  <si>
    <t>ლარი</t>
  </si>
  <si>
    <t>საბაზრო</t>
  </si>
  <si>
    <t>ფანჯრის ფერდილებიდან ნალესის ჩამოჩეხვა</t>
  </si>
  <si>
    <t>10-13-2.</t>
  </si>
  <si>
    <t>თეთრი მეტალოპლასმასის ფანჯრების (ორმაგი მინაპაკეტითა და ევროგაღებით) დამზადება და მონტაჟი ზომით 1,25*2,15 მ 5ცალი, 1,25*1,35 მ 1 ცალი</t>
  </si>
  <si>
    <t>სხვა მანქანები</t>
  </si>
  <si>
    <t>მეტალოპლასტმასის ფანჯარა (კომპლექტში)</t>
  </si>
  <si>
    <t>დუბელი ლ=100 მმ</t>
  </si>
  <si>
    <t>ც</t>
  </si>
  <si>
    <t>ქაფი</t>
  </si>
  <si>
    <t>სხვა მასალები</t>
  </si>
  <si>
    <t>ხელოვნური მარმარილოს ფანჯრის რაფების მოწყობა წებოცემენტის ხსნარზე, ფილა ზომით1,35*0,40*0,04 მ, 12 ცალი</t>
  </si>
  <si>
    <t>ხელოვნური მარმარილოს ფილა სისქით 4 სმ</t>
  </si>
  <si>
    <t>წებოცემენტი</t>
  </si>
  <si>
    <t>კგ</t>
  </si>
  <si>
    <t xml:space="preserve"> 15-56-1. К=0,2.</t>
  </si>
  <si>
    <t>შიდა ფანჯრის გვერდულების  შელესვა ქვიშა-ცემენტის ხსნარით</t>
  </si>
  <si>
    <t>ქვიშა-ცემენტის ხსნარი 1:3</t>
  </si>
  <si>
    <t>კუბ.მ</t>
  </si>
  <si>
    <t xml:space="preserve"> 15-151-2.</t>
  </si>
  <si>
    <t>ფერდილების დამუშავება ფითხით და შეღებვა წყალემულსიის საღებავით (თეთრი)</t>
  </si>
  <si>
    <t>ფითხი</t>
  </si>
  <si>
    <t>წყალემულსიის საღებავი</t>
  </si>
  <si>
    <t>სხვა მასალა</t>
  </si>
  <si>
    <t>1-21-15.</t>
  </si>
  <si>
    <t>ტერიტორიის დასუფთავება, სამშენებლო ნარჩენების დატვირთვა  ავტოთვითმცლელზე და გატანა ნაყარში</t>
  </si>
  <si>
    <t>კბ.მ</t>
  </si>
  <si>
    <t>გრუნტის გატანა 10 კმ მანძილზე</t>
  </si>
  <si>
    <t>ტ</t>
  </si>
  <si>
    <t>ჯამი თავი I:</t>
  </si>
  <si>
    <t>თავი II: გათბობა (I სართული)</t>
  </si>
  <si>
    <t xml:space="preserve"> 46-17-1.</t>
  </si>
  <si>
    <t>კაპიტალური კედლის გამოტეხვა  60,0*0,20*0,12 მ</t>
  </si>
  <si>
    <t xml:space="preserve"> 46-22-2. მისადაგებით</t>
  </si>
  <si>
    <t>კაპიტალური კედლის აღდგენა</t>
  </si>
  <si>
    <t>აგური</t>
  </si>
  <si>
    <t>ცალი</t>
  </si>
  <si>
    <t>18-1-5</t>
  </si>
  <si>
    <t>გათბობის გაზზე მომუშავე ქვაბის  (BOშჩH ჩLAშშ 6000  35 Kჭ) შეძენა მონტაჟი</t>
  </si>
  <si>
    <t>კომპ.</t>
  </si>
  <si>
    <t>ბუნებრივ აირზე მომუშავე ქვაბი   BOშჩH  ჩLAშშ 6000  35 Kჭ  სტანდარტული მართვის პანელით. კომპლექტში</t>
  </si>
  <si>
    <t xml:space="preserve"> 18-5-1. </t>
  </si>
  <si>
    <t>პანელური რადიატორების შეძენა მონტაჟი</t>
  </si>
  <si>
    <t>რადიატორი პანელური  600*700</t>
  </si>
  <si>
    <t>რადიატორი პანელური  600*800</t>
  </si>
  <si>
    <t>რადიატორი პანელური  600*1000</t>
  </si>
  <si>
    <t>სამაგრი კრონსტეინი</t>
  </si>
  <si>
    <t>16-24-2</t>
  </si>
  <si>
    <t>მილსადენი პლასტმასის მილებისაგან დ-20 მმ</t>
  </si>
  <si>
    <t>მ</t>
  </si>
  <si>
    <t>შრომის დანახარჯები</t>
  </si>
  <si>
    <t>კაც.სთ</t>
  </si>
  <si>
    <t>პლასტმასის  მინაბოჭკოვანი მილი Ø20</t>
  </si>
  <si>
    <t>მუხლი  90°         Ø20</t>
  </si>
  <si>
    <t>სამკაპი      Ø20/20</t>
  </si>
  <si>
    <t>16-24-3.</t>
  </si>
  <si>
    <t>მილსადენი პლასტმასის მილებისაგან დ-25 მმ</t>
  </si>
  <si>
    <t>პლასტმასის  მინაბოჭკოვანი მილი Ø25</t>
  </si>
  <si>
    <t>მუხლი  90°         Ø25</t>
  </si>
  <si>
    <t>სამკაპი      Ø25/25</t>
  </si>
  <si>
    <t>გადამყვანი      Ø25/20</t>
  </si>
  <si>
    <t>16-24-4.</t>
  </si>
  <si>
    <t>მილსადენი პლასტმასის მილებისაგან დ-32 მმ</t>
  </si>
  <si>
    <t>პლასტმასის  მინაბოჭკოვანი მილი Ø32</t>
  </si>
  <si>
    <t>სამკაპი      Ø32/32-900</t>
  </si>
  <si>
    <t>მუხლი  90°         Ø32</t>
  </si>
  <si>
    <t>გადამყვანი      Ø32/25</t>
  </si>
  <si>
    <t>16-12-1</t>
  </si>
  <si>
    <t>რადიატორის ვენტილი 1/2</t>
  </si>
  <si>
    <t>18-14-7.</t>
  </si>
  <si>
    <t>წყლის   ფილტრი 10 ინჩიანი კარტრიდჯით</t>
  </si>
  <si>
    <t>16-12-2.</t>
  </si>
  <si>
    <t>უკუსარქველის მონტაჟი დ-25მმ</t>
  </si>
  <si>
    <t>უკუსარქველი     Ø40</t>
  </si>
  <si>
    <t>26-2-7.</t>
  </si>
  <si>
    <t>მილსადენების იზოლაცია</t>
  </si>
  <si>
    <t>მ3</t>
  </si>
  <si>
    <t>თბოიზოლაცია პლასტმასის მილებისათვის სისქით 13 მმ Ø20</t>
  </si>
  <si>
    <t>თბოიზოლაცია პლასტმასის მილებისათვის სისქით 13 მმ Ø25</t>
  </si>
  <si>
    <t>თბოიზოლაცია პლასტმასის მილებისათვის სისქით 19 მმ Ø32</t>
  </si>
  <si>
    <t>16-22.</t>
  </si>
  <si>
    <t>მილსადენების ჰიდრავლიკური გამოცდა</t>
  </si>
  <si>
    <t>წყალი</t>
  </si>
  <si>
    <t>ჯამი თავი II:</t>
  </si>
  <si>
    <t xml:space="preserve"> თავი III: წყლის პოლიეთილენის  სარეზერვო ავზის მოწყობა უკანა ეზოში</t>
  </si>
  <si>
    <t>ВЗЕР 1-21</t>
  </si>
  <si>
    <t>მიწის დამუშავება ხელით  წყლის მილგაყვანილობისა და სარეზერვო ავზის დასადგმელი იატაკის მოსაწყობად</t>
  </si>
  <si>
    <t xml:space="preserve">                              6-7-5.</t>
  </si>
  <si>
    <t>უკანა ეზოში სარეზერვო ავზის დასადგმელად იატაკის მობტონება, ზომით 2,0*3,0 მ სისქით 10,0 სმ ბეტონი მ-300, სამშენებლო მასალების ხელით გადაადგილებით</t>
  </si>
  <si>
    <t>ბეტონი მ-300</t>
  </si>
  <si>
    <t>კბ.მ.</t>
  </si>
  <si>
    <t xml:space="preserve">                             23-1-1.</t>
  </si>
  <si>
    <t>დამუშავებულ თხრილში წყალსადენისათვის მოეწყოს ქვიშის საფენი სისქით 10,0 სმ, 15,0*0,30*0,10 მ</t>
  </si>
  <si>
    <t>ქვიშა (ბალასტი)</t>
  </si>
  <si>
    <t>ბეტონის იატაკზე მოეწყოს პოლიეთილენის წყლის 5 ტნ-იანი სარეზერვო ავზი (საკვები), ე.წ."ტვინიანი"ელექტრო ტუმბო და მილგაყვანილობა  არსებული ცენტრალური  მაგისტრალიდან რეზერვუარამდე და  შენობაში არსებულ მილგაყვანილობამდე</t>
  </si>
  <si>
    <t>ადგ</t>
  </si>
  <si>
    <t>პოლიეთილენის წყლის 5 ტნ-იანი სარეზერვო ავზი (საკვები)</t>
  </si>
  <si>
    <t xml:space="preserve">"წყლის ტუმბო ("ტვინიანი") ტივტივათი  </t>
  </si>
  <si>
    <t>დრეკადი მილი დ=32 მმ</t>
  </si>
  <si>
    <t>სპილენძის კაბელი ПВХ იზოლაციით 3*2,5 კვ.მმ</t>
  </si>
  <si>
    <t xml:space="preserve">პოლიეთილენის მილით დ=25 მმ </t>
  </si>
  <si>
    <t>ქურო  დ=25 მმ</t>
  </si>
  <si>
    <t xml:space="preserve">უკუ სარქველი დ=25 მმ </t>
  </si>
  <si>
    <t xml:space="preserve">სფერული ვენტილი ცივი წყლის  დ=25 მმ </t>
  </si>
  <si>
    <t>წყლის პოლიეთილენის ფასონური ნაწილები დ=25 მმ</t>
  </si>
  <si>
    <t>გამოცდის შემდეგ  მაგისტრალის შეფუთვა  ქვიშაში სისქით 30,0 სმ და მიწის უკუჩაყრა</t>
  </si>
  <si>
    <t>ჯამი თავი III:</t>
  </si>
  <si>
    <t>ჯამი თავი ( I+II+III):</t>
  </si>
  <si>
    <t xml:space="preserve">ზედნადები ხარჯები </t>
  </si>
  <si>
    <t xml:space="preserve">ჯამი </t>
  </si>
  <si>
    <t xml:space="preserve">მოგება </t>
  </si>
  <si>
    <t>გაუთვალისწინებელი ხარჯები</t>
  </si>
  <si>
    <t>სულ ჯამი თავი ( I+II+III):</t>
  </si>
  <si>
    <t>თავი IV: ელექტროობა</t>
  </si>
  <si>
    <t>8-526-1</t>
  </si>
  <si>
    <t>ელექტროდაფა  ავტომატური  გამომრთველით (  1 ც ერთკლავიშიანი )</t>
  </si>
  <si>
    <t>კომპლ</t>
  </si>
  <si>
    <t xml:space="preserve">ელექტროდაფა  ავტომატური  გამომრთველით </t>
  </si>
  <si>
    <t>ავტომატი 1 პ  63ა</t>
  </si>
  <si>
    <t>8-591-3</t>
  </si>
  <si>
    <t>ერთპოლუსიანი გამომრთველი 220ვ ძაბვაზე ერთკლავიშიანი</t>
  </si>
  <si>
    <t>8-591-8</t>
  </si>
  <si>
    <t xml:space="preserve"> როზეტი</t>
  </si>
  <si>
    <t>8-417-1</t>
  </si>
  <si>
    <t>თერმოკუმშვადი  დ=20 მმ გოფრირებული მილის მოწყობა სადენის გასატარებლად</t>
  </si>
  <si>
    <t>გრძ.მ.</t>
  </si>
  <si>
    <t>8-149-1</t>
  </si>
  <si>
    <t>სპილენძის  ძარღვიანი ორმაგიზოლაციანი კაბელის კვეთით 2X2,5მმ2 გატარება მილებში</t>
  </si>
  <si>
    <t>ჯამი IV:</t>
  </si>
  <si>
    <t xml:space="preserve">ზედნადები ხარჯები ხელფასიდან </t>
  </si>
  <si>
    <t>სულ ჯამი თავი IV:</t>
  </si>
  <si>
    <t>ჯამი თავი (I+II+III)+IV:</t>
  </si>
  <si>
    <t>დღგ</t>
  </si>
  <si>
    <t>სულ ჯამი: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</si>
</sst>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р_._-;\-* #,##0.00_р_._-;_-* &quot;-&quot;??_р_._-;_-@_-"/>
    <numFmt numFmtId="165" formatCode="0.000"/>
    <numFmt numFmtId="166" formatCode="_-* #,##0.00_-;\-* #,##0.00_-;_-* &quot;-&quot;??_-;_-@_-"/>
    <numFmt numFmtId="167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cadNusx"/>
    </font>
    <font>
      <b/>
      <sz val="10"/>
      <name val="Arial"/>
      <family val="2"/>
      <charset val="204"/>
    </font>
    <font>
      <sz val="10"/>
      <color theme="1"/>
      <name val="AcadNusx"/>
    </font>
    <font>
      <sz val="10"/>
      <name val="Arachveulebrivi Thin"/>
      <family val="2"/>
    </font>
    <font>
      <sz val="11"/>
      <name val="Arachveulebrivi Thin"/>
      <family val="2"/>
    </font>
    <font>
      <sz val="10"/>
      <name val="AcadNusx"/>
    </font>
    <font>
      <sz val="12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Alignment="1" applyProtection="1">
      <alignment vertical="center" wrapText="1"/>
      <protection locked="0"/>
    </xf>
    <xf numFmtId="164" fontId="5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165" fontId="8" fillId="0" borderId="0" xfId="3" applyNumberFormat="1" applyFont="1" applyAlignment="1" applyProtection="1">
      <alignment horizontal="center" vertical="center" wrapText="1"/>
      <protection locked="0"/>
    </xf>
    <xf numFmtId="2" fontId="8" fillId="0" borderId="0" xfId="1" applyNumberFormat="1" applyFont="1" applyFill="1" applyAlignment="1" applyProtection="1">
      <alignment horizontal="center" vertical="center" wrapText="1"/>
      <protection locked="0"/>
    </xf>
    <xf numFmtId="166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center" vertical="center" wrapText="1"/>
      <protection locked="0"/>
    </xf>
    <xf numFmtId="9" fontId="8" fillId="0" borderId="0" xfId="2" applyFont="1" applyFill="1" applyAlignment="1" applyProtection="1">
      <alignment vertical="center" wrapText="1"/>
      <protection locked="0"/>
    </xf>
    <xf numFmtId="165" fontId="8" fillId="0" borderId="0" xfId="2" applyNumberFormat="1" applyFont="1" applyFill="1" applyAlignment="1" applyProtection="1">
      <alignment vertical="center" wrapText="1"/>
      <protection locked="0"/>
    </xf>
    <xf numFmtId="2" fontId="4" fillId="0" borderId="0" xfId="0" applyNumberFormat="1" applyFont="1" applyAlignment="1" applyProtection="1">
      <alignment vertical="center" wrapText="1"/>
      <protection locked="0"/>
    </xf>
    <xf numFmtId="166" fontId="8" fillId="0" borderId="0" xfId="1" applyNumberFormat="1" applyFont="1" applyFill="1" applyAlignment="1" applyProtection="1">
      <alignment vertical="center" wrapText="1"/>
      <protection locked="0"/>
    </xf>
    <xf numFmtId="166" fontId="8" fillId="0" borderId="0" xfId="1" applyNumberFormat="1" applyFont="1" applyFill="1" applyAlignment="1" applyProtection="1">
      <alignment horizontal="center" vertical="center" wrapText="1"/>
      <protection locked="0"/>
    </xf>
    <xf numFmtId="0" fontId="8" fillId="0" borderId="0" xfId="4" applyFont="1" applyAlignment="1" applyProtection="1">
      <alignment horizontal="left" vertical="center" wrapText="1"/>
      <protection locked="0"/>
    </xf>
    <xf numFmtId="2" fontId="8" fillId="0" borderId="0" xfId="1" applyNumberFormat="1" applyFont="1" applyFill="1" applyBorder="1" applyAlignment="1" applyProtection="1">
      <alignment vertical="center" wrapText="1"/>
      <protection locked="0"/>
    </xf>
    <xf numFmtId="166" fontId="8" fillId="0" borderId="0" xfId="1" applyNumberFormat="1" applyFont="1" applyFill="1" applyBorder="1" applyAlignment="1" applyProtection="1">
      <alignment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8" fillId="0" borderId="0" xfId="1" applyNumberFormat="1" applyFont="1" applyFill="1" applyAlignment="1" applyProtection="1">
      <alignment horizontal="right" vertical="center" wrapText="1"/>
      <protection locked="0"/>
    </xf>
    <xf numFmtId="2" fontId="5" fillId="0" borderId="0" xfId="0" applyNumberFormat="1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2" fontId="8" fillId="0" borderId="1" xfId="5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4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2" fontId="7" fillId="0" borderId="1" xfId="5" applyNumberFormat="1" applyFont="1" applyBorder="1" applyAlignment="1">
      <alignment horizontal="center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2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6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5" applyFont="1" applyBorder="1" applyAlignment="1">
      <alignment vertical="center"/>
    </xf>
    <xf numFmtId="167" fontId="8" fillId="0" borderId="1" xfId="5" applyNumberFormat="1" applyFont="1" applyBorder="1" applyAlignment="1">
      <alignment horizontal="center" vertical="center"/>
    </xf>
    <xf numFmtId="2" fontId="8" fillId="0" borderId="1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2" fontId="8" fillId="0" borderId="1" xfId="3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/>
    </xf>
    <xf numFmtId="2" fontId="8" fillId="0" borderId="1" xfId="7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8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6" fillId="0" borderId="1" xfId="8" applyNumberForma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7" applyFont="1" applyBorder="1" applyAlignment="1">
      <alignment horizontal="center" vertical="center" wrapText="1"/>
    </xf>
    <xf numFmtId="165" fontId="16" fillId="0" borderId="1" xfId="7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7" fillId="0" borderId="1" xfId="2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8" fillId="0" borderId="1" xfId="2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9" applyFont="1" applyBorder="1" applyAlignment="1">
      <alignment horizontal="center" vertical="center" wrapText="1"/>
    </xf>
    <xf numFmtId="9" fontId="8" fillId="0" borderId="1" xfId="10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vertical="center"/>
    </xf>
    <xf numFmtId="2" fontId="18" fillId="0" borderId="1" xfId="0" applyNumberFormat="1" applyFont="1" applyBorder="1" applyAlignment="1">
      <alignment horizontal="left" vertical="center" wrapText="1"/>
    </xf>
  </cellXfs>
  <cellStyles count="11">
    <cellStyle name="Comma" xfId="1" builtinId="3"/>
    <cellStyle name="Normal" xfId="0" builtinId="0"/>
    <cellStyle name="Normal 10" xfId="3" xr:uid="{9A0245FB-96E9-4D24-BA13-C1D629BBEE47}"/>
    <cellStyle name="Normal 2 2 2" xfId="7" xr:uid="{FC04B859-93AD-4B41-A62B-59246D779C88}"/>
    <cellStyle name="Normal 2 2 4" xfId="5" xr:uid="{AF8EE0AF-D4F7-4237-AB91-405E7956DFAB}"/>
    <cellStyle name="Normal 2 4" xfId="6" xr:uid="{2D4897E7-20F4-4CE6-858E-77B20F18688E}"/>
    <cellStyle name="Normal 3 10" xfId="9" xr:uid="{5C86E5FF-9E63-44C5-8F1C-3998AB5DDE77}"/>
    <cellStyle name="Normal_gare wyalsadfenigagarini 2_SMSH2008-IIkv ." xfId="4" xr:uid="{C7EEC7EA-3EB9-4E98-A909-2A35E2E5D8CB}"/>
    <cellStyle name="Percent" xfId="2" builtinId="5"/>
    <cellStyle name="Percent 3" xfId="10" xr:uid="{665C3976-50B6-472E-9B73-6FC57D1EE240}"/>
    <cellStyle name="Обычный 3" xfId="8" xr:uid="{80DC3152-6D4C-4D7B-8633-3254692F7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" name="Text Box 68">
          <a:extLst>
            <a:ext uri="{FF2B5EF4-FFF2-40B4-BE49-F238E27FC236}">
              <a16:creationId xmlns:a16="http://schemas.microsoft.com/office/drawing/2014/main" id="{A7C22EEF-052A-4F84-906C-EB2272AF461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" name="Text Box 69">
          <a:extLst>
            <a:ext uri="{FF2B5EF4-FFF2-40B4-BE49-F238E27FC236}">
              <a16:creationId xmlns:a16="http://schemas.microsoft.com/office/drawing/2014/main" id="{97BA7F71-456C-414E-A6B6-DFE0F397993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" name="Text Box 70">
          <a:extLst>
            <a:ext uri="{FF2B5EF4-FFF2-40B4-BE49-F238E27FC236}">
              <a16:creationId xmlns:a16="http://schemas.microsoft.com/office/drawing/2014/main" id="{57D47534-9346-40F5-AD5E-EA7F60A8039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" name="Text Box 71">
          <a:extLst>
            <a:ext uri="{FF2B5EF4-FFF2-40B4-BE49-F238E27FC236}">
              <a16:creationId xmlns:a16="http://schemas.microsoft.com/office/drawing/2014/main" id="{7F2900DD-34AA-4F80-BDDE-80B37368A8B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" name="Text Box 72">
          <a:extLst>
            <a:ext uri="{FF2B5EF4-FFF2-40B4-BE49-F238E27FC236}">
              <a16:creationId xmlns:a16="http://schemas.microsoft.com/office/drawing/2014/main" id="{A8876886-CBBC-42F6-B6FD-029D8746742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" name="Text Box 73">
          <a:extLst>
            <a:ext uri="{FF2B5EF4-FFF2-40B4-BE49-F238E27FC236}">
              <a16:creationId xmlns:a16="http://schemas.microsoft.com/office/drawing/2014/main" id="{0CD86FB3-FA9E-41E1-B307-92786E9FCBC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" name="Text Box 38">
          <a:extLst>
            <a:ext uri="{FF2B5EF4-FFF2-40B4-BE49-F238E27FC236}">
              <a16:creationId xmlns:a16="http://schemas.microsoft.com/office/drawing/2014/main" id="{74E79C6B-9FCB-4319-B9A4-8A37FFAC9ED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A4B168C5-1157-48FF-AF1E-06EA4D60B22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" name="Text Box 38">
          <a:extLst>
            <a:ext uri="{FF2B5EF4-FFF2-40B4-BE49-F238E27FC236}">
              <a16:creationId xmlns:a16="http://schemas.microsoft.com/office/drawing/2014/main" id="{1C6C52F7-7104-45D3-9C50-A70533B81C7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" name="Text Box 38">
          <a:extLst>
            <a:ext uri="{FF2B5EF4-FFF2-40B4-BE49-F238E27FC236}">
              <a16:creationId xmlns:a16="http://schemas.microsoft.com/office/drawing/2014/main" id="{C57C760E-73E8-424A-AB86-39FCCED946F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2" name="Text Box 38">
          <a:extLst>
            <a:ext uri="{FF2B5EF4-FFF2-40B4-BE49-F238E27FC236}">
              <a16:creationId xmlns:a16="http://schemas.microsoft.com/office/drawing/2014/main" id="{DDA5E1BC-36DF-46C1-B2E0-BE102FBD5DD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3" name="Text Box 38">
          <a:extLst>
            <a:ext uri="{FF2B5EF4-FFF2-40B4-BE49-F238E27FC236}">
              <a16:creationId xmlns:a16="http://schemas.microsoft.com/office/drawing/2014/main" id="{6008933E-5234-427D-AFE8-AB94FD84B0E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" name="Text Box 38">
          <a:extLst>
            <a:ext uri="{FF2B5EF4-FFF2-40B4-BE49-F238E27FC236}">
              <a16:creationId xmlns:a16="http://schemas.microsoft.com/office/drawing/2014/main" id="{60BE3C24-8E87-47B1-AFAE-4A3FFB469CC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" name="Text Box 38">
          <a:extLst>
            <a:ext uri="{FF2B5EF4-FFF2-40B4-BE49-F238E27FC236}">
              <a16:creationId xmlns:a16="http://schemas.microsoft.com/office/drawing/2014/main" id="{2B86F40C-E280-46F4-89D8-C1374303110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" name="Text Box 38">
          <a:extLst>
            <a:ext uri="{FF2B5EF4-FFF2-40B4-BE49-F238E27FC236}">
              <a16:creationId xmlns:a16="http://schemas.microsoft.com/office/drawing/2014/main" id="{ABF6B79D-F2D8-4EE6-B01C-04FED9AEB34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" name="Text Box 38">
          <a:extLst>
            <a:ext uri="{FF2B5EF4-FFF2-40B4-BE49-F238E27FC236}">
              <a16:creationId xmlns:a16="http://schemas.microsoft.com/office/drawing/2014/main" id="{449DFB6F-7C18-4C59-A1CC-5D3F886E0F7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" name="Text Box 38">
          <a:extLst>
            <a:ext uri="{FF2B5EF4-FFF2-40B4-BE49-F238E27FC236}">
              <a16:creationId xmlns:a16="http://schemas.microsoft.com/office/drawing/2014/main" id="{B25C8B99-29DF-4ADE-8982-0E60CA6A2E7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" name="Text Box 38">
          <a:extLst>
            <a:ext uri="{FF2B5EF4-FFF2-40B4-BE49-F238E27FC236}">
              <a16:creationId xmlns:a16="http://schemas.microsoft.com/office/drawing/2014/main" id="{0F7A38C3-0E8C-4CAD-9EC0-4D9D86A3791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DD6740CF-8960-439B-A256-70B4B919183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" name="Text Box 76">
          <a:extLst>
            <a:ext uri="{FF2B5EF4-FFF2-40B4-BE49-F238E27FC236}">
              <a16:creationId xmlns:a16="http://schemas.microsoft.com/office/drawing/2014/main" id="{C171CADC-6D74-475F-BC0D-31C913C0161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" name="Text Box 77">
          <a:extLst>
            <a:ext uri="{FF2B5EF4-FFF2-40B4-BE49-F238E27FC236}">
              <a16:creationId xmlns:a16="http://schemas.microsoft.com/office/drawing/2014/main" id="{631BB67A-DA9C-43B9-A5D6-9785B158C9F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" name="Text Box 78">
          <a:extLst>
            <a:ext uri="{FF2B5EF4-FFF2-40B4-BE49-F238E27FC236}">
              <a16:creationId xmlns:a16="http://schemas.microsoft.com/office/drawing/2014/main" id="{98DC2E37-7077-4B07-AE63-DB38F503C41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21BC3422-C49F-4F8D-9ACF-291C84B3C29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036FEEC-D5C8-4395-9F7A-358C4F0F93C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" name="Text Box 46">
          <a:extLst>
            <a:ext uri="{FF2B5EF4-FFF2-40B4-BE49-F238E27FC236}">
              <a16:creationId xmlns:a16="http://schemas.microsoft.com/office/drawing/2014/main" id="{464C8120-5D5A-4999-9441-E4CA21A6554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7" name="Text Box 43">
          <a:extLst>
            <a:ext uri="{FF2B5EF4-FFF2-40B4-BE49-F238E27FC236}">
              <a16:creationId xmlns:a16="http://schemas.microsoft.com/office/drawing/2014/main" id="{B5B4FD8D-D54F-43C5-A61D-D44BE968D9A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98E580BF-E48F-4EA7-8288-A2ED7925A6C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6AA15643-A485-412D-975C-A68A764FC4D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F9423904-AEBA-4784-A603-C8287DBBEA1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568BAD0-35EB-4C17-8B77-6AFB653DADA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F9C045CC-9F97-41BE-B36F-8FCF573AA3A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2CBEFA69-3BE3-41D5-BA91-845DEAF1527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6F08FEB8-6E61-4130-8F12-CECCFB3C839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2582C8C2-4E92-4BA8-A15F-54BECB6777F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52F93673-9D1B-452D-8308-8CD2F4B72C2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E95CC3FF-166F-4BA9-93C2-BAF63D7A837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7A0D367E-F84B-4443-8AAB-3D0DC6A2F7F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4DE57245-D10A-4BC5-ADDE-2BB23BA9CC4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0" name="Text Box 68">
          <a:extLst>
            <a:ext uri="{FF2B5EF4-FFF2-40B4-BE49-F238E27FC236}">
              <a16:creationId xmlns:a16="http://schemas.microsoft.com/office/drawing/2014/main" id="{F6CC87CD-8C14-475B-AD4A-24EAC90AA49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1" name="Text Box 69">
          <a:extLst>
            <a:ext uri="{FF2B5EF4-FFF2-40B4-BE49-F238E27FC236}">
              <a16:creationId xmlns:a16="http://schemas.microsoft.com/office/drawing/2014/main" id="{D3AB15F3-85EA-440E-B93E-E776FFE4E45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2" name="Text Box 70">
          <a:extLst>
            <a:ext uri="{FF2B5EF4-FFF2-40B4-BE49-F238E27FC236}">
              <a16:creationId xmlns:a16="http://schemas.microsoft.com/office/drawing/2014/main" id="{3B97278B-25C3-49F5-B786-3AE28E45214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3" name="Text Box 71">
          <a:extLst>
            <a:ext uri="{FF2B5EF4-FFF2-40B4-BE49-F238E27FC236}">
              <a16:creationId xmlns:a16="http://schemas.microsoft.com/office/drawing/2014/main" id="{CE0FA08A-2310-4064-AB69-4AD1ACFD112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4" name="Text Box 72">
          <a:extLst>
            <a:ext uri="{FF2B5EF4-FFF2-40B4-BE49-F238E27FC236}">
              <a16:creationId xmlns:a16="http://schemas.microsoft.com/office/drawing/2014/main" id="{8D35C96D-7916-4D7F-A6B3-C0A882A1611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5" name="Text Box 73">
          <a:extLst>
            <a:ext uri="{FF2B5EF4-FFF2-40B4-BE49-F238E27FC236}">
              <a16:creationId xmlns:a16="http://schemas.microsoft.com/office/drawing/2014/main" id="{60E7AFBD-8418-430F-8AAB-2E2CD87C23B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6" name="Text Box 38">
          <a:extLst>
            <a:ext uri="{FF2B5EF4-FFF2-40B4-BE49-F238E27FC236}">
              <a16:creationId xmlns:a16="http://schemas.microsoft.com/office/drawing/2014/main" id="{211DB000-DCF3-48AD-A998-5636D11F7A2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7" name="Text Box 38">
          <a:extLst>
            <a:ext uri="{FF2B5EF4-FFF2-40B4-BE49-F238E27FC236}">
              <a16:creationId xmlns:a16="http://schemas.microsoft.com/office/drawing/2014/main" id="{D97D60AA-662F-46F5-A264-BC89CD26FCF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8" name="Text Box 38">
          <a:extLst>
            <a:ext uri="{FF2B5EF4-FFF2-40B4-BE49-F238E27FC236}">
              <a16:creationId xmlns:a16="http://schemas.microsoft.com/office/drawing/2014/main" id="{BB20C835-7741-4936-8572-ED79235720F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49" name="Text Box 38">
          <a:extLst>
            <a:ext uri="{FF2B5EF4-FFF2-40B4-BE49-F238E27FC236}">
              <a16:creationId xmlns:a16="http://schemas.microsoft.com/office/drawing/2014/main" id="{AD58FE0B-6F94-45DE-8936-43175FB6AFC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0" name="Text Box 38">
          <a:extLst>
            <a:ext uri="{FF2B5EF4-FFF2-40B4-BE49-F238E27FC236}">
              <a16:creationId xmlns:a16="http://schemas.microsoft.com/office/drawing/2014/main" id="{50EC5002-9271-4084-B843-C74521D028A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1" name="Text Box 38">
          <a:extLst>
            <a:ext uri="{FF2B5EF4-FFF2-40B4-BE49-F238E27FC236}">
              <a16:creationId xmlns:a16="http://schemas.microsoft.com/office/drawing/2014/main" id="{467A1AE3-EA94-4D92-AFDC-766E106EC39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2" name="Text Box 38">
          <a:extLst>
            <a:ext uri="{FF2B5EF4-FFF2-40B4-BE49-F238E27FC236}">
              <a16:creationId xmlns:a16="http://schemas.microsoft.com/office/drawing/2014/main" id="{18667BC2-99D3-480D-A82C-A0E99F77E32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3" name="Text Box 38">
          <a:extLst>
            <a:ext uri="{FF2B5EF4-FFF2-40B4-BE49-F238E27FC236}">
              <a16:creationId xmlns:a16="http://schemas.microsoft.com/office/drawing/2014/main" id="{EA9B3461-5A65-4D94-8787-F5356080CA4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4" name="Text Box 38">
          <a:extLst>
            <a:ext uri="{FF2B5EF4-FFF2-40B4-BE49-F238E27FC236}">
              <a16:creationId xmlns:a16="http://schemas.microsoft.com/office/drawing/2014/main" id="{26302CD5-A2E6-4BEE-8140-FDB18C2F8E1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5" name="Text Box 38">
          <a:extLst>
            <a:ext uri="{FF2B5EF4-FFF2-40B4-BE49-F238E27FC236}">
              <a16:creationId xmlns:a16="http://schemas.microsoft.com/office/drawing/2014/main" id="{229CA729-81F0-46A7-A2B9-C82C2503CA1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6" name="Text Box 38">
          <a:extLst>
            <a:ext uri="{FF2B5EF4-FFF2-40B4-BE49-F238E27FC236}">
              <a16:creationId xmlns:a16="http://schemas.microsoft.com/office/drawing/2014/main" id="{03442588-BAC0-4C3D-B8B0-DD9340D58BE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7" name="Text Box 38">
          <a:extLst>
            <a:ext uri="{FF2B5EF4-FFF2-40B4-BE49-F238E27FC236}">
              <a16:creationId xmlns:a16="http://schemas.microsoft.com/office/drawing/2014/main" id="{B09518B6-5D62-431A-875F-BD64569A60E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DBFE892C-DE82-4F2D-86E0-A822D87ED4F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59" name="Text Box 76">
          <a:extLst>
            <a:ext uri="{FF2B5EF4-FFF2-40B4-BE49-F238E27FC236}">
              <a16:creationId xmlns:a16="http://schemas.microsoft.com/office/drawing/2014/main" id="{8A887C4E-EAA7-4770-A047-6C9D0572638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0" name="Text Box 77">
          <a:extLst>
            <a:ext uri="{FF2B5EF4-FFF2-40B4-BE49-F238E27FC236}">
              <a16:creationId xmlns:a16="http://schemas.microsoft.com/office/drawing/2014/main" id="{6A9AE6F8-84D6-4BAC-9D52-E99893BBC52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1" name="Text Box 78">
          <a:extLst>
            <a:ext uri="{FF2B5EF4-FFF2-40B4-BE49-F238E27FC236}">
              <a16:creationId xmlns:a16="http://schemas.microsoft.com/office/drawing/2014/main" id="{30237F07-28E8-4777-B99A-5645D3B7017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8B16ACB6-1FDC-48B5-B1FB-A001C199613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17FD5F0A-9D9B-4E1F-9AC8-850C7E6D7CC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4" name="Text Box 46">
          <a:extLst>
            <a:ext uri="{FF2B5EF4-FFF2-40B4-BE49-F238E27FC236}">
              <a16:creationId xmlns:a16="http://schemas.microsoft.com/office/drawing/2014/main" id="{41D480F9-8C4C-4234-B8B8-4949988280D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06FA3218-62BA-4EF1-A5B6-466E70203F9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6" name="Text Box 68">
          <a:extLst>
            <a:ext uri="{FF2B5EF4-FFF2-40B4-BE49-F238E27FC236}">
              <a16:creationId xmlns:a16="http://schemas.microsoft.com/office/drawing/2014/main" id="{B6CC4F2A-D601-4D3A-985B-8443655F2C1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7" name="Text Box 69">
          <a:extLst>
            <a:ext uri="{FF2B5EF4-FFF2-40B4-BE49-F238E27FC236}">
              <a16:creationId xmlns:a16="http://schemas.microsoft.com/office/drawing/2014/main" id="{F73E0B17-E63B-460C-BF90-90E184C754F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8" name="Text Box 70">
          <a:extLst>
            <a:ext uri="{FF2B5EF4-FFF2-40B4-BE49-F238E27FC236}">
              <a16:creationId xmlns:a16="http://schemas.microsoft.com/office/drawing/2014/main" id="{1279177B-9190-431C-A899-9794EEEEDF3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69" name="Text Box 71">
          <a:extLst>
            <a:ext uri="{FF2B5EF4-FFF2-40B4-BE49-F238E27FC236}">
              <a16:creationId xmlns:a16="http://schemas.microsoft.com/office/drawing/2014/main" id="{9B7197C2-D384-4DF3-94E4-6211319FB7A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0" name="Text Box 72">
          <a:extLst>
            <a:ext uri="{FF2B5EF4-FFF2-40B4-BE49-F238E27FC236}">
              <a16:creationId xmlns:a16="http://schemas.microsoft.com/office/drawing/2014/main" id="{7E54309B-31C7-41FB-8BC8-4E2D7F4304C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1" name="Text Box 73">
          <a:extLst>
            <a:ext uri="{FF2B5EF4-FFF2-40B4-BE49-F238E27FC236}">
              <a16:creationId xmlns:a16="http://schemas.microsoft.com/office/drawing/2014/main" id="{847E45F7-61B4-4972-920B-F7B64E4913D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2" name="Text Box 38">
          <a:extLst>
            <a:ext uri="{FF2B5EF4-FFF2-40B4-BE49-F238E27FC236}">
              <a16:creationId xmlns:a16="http://schemas.microsoft.com/office/drawing/2014/main" id="{E64FF80F-9244-4454-ABF6-5ADDDF34954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3" name="Text Box 38">
          <a:extLst>
            <a:ext uri="{FF2B5EF4-FFF2-40B4-BE49-F238E27FC236}">
              <a16:creationId xmlns:a16="http://schemas.microsoft.com/office/drawing/2014/main" id="{8BBF1DE0-50A9-4DE1-8BD0-D4DB79CB5A5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4" name="Text Box 38">
          <a:extLst>
            <a:ext uri="{FF2B5EF4-FFF2-40B4-BE49-F238E27FC236}">
              <a16:creationId xmlns:a16="http://schemas.microsoft.com/office/drawing/2014/main" id="{28897710-1918-4A88-8274-7C3A1A904D7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5" name="Text Box 38">
          <a:extLst>
            <a:ext uri="{FF2B5EF4-FFF2-40B4-BE49-F238E27FC236}">
              <a16:creationId xmlns:a16="http://schemas.microsoft.com/office/drawing/2014/main" id="{3D59F832-91D6-4EC3-9FB9-3751F62E85A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6" name="Text Box 38">
          <a:extLst>
            <a:ext uri="{FF2B5EF4-FFF2-40B4-BE49-F238E27FC236}">
              <a16:creationId xmlns:a16="http://schemas.microsoft.com/office/drawing/2014/main" id="{9321491D-DB04-41FC-A84B-4B79B2372AE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DA758008-6B24-4EFA-8EC8-C69FAC4A2F3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8" name="Text Box 38">
          <a:extLst>
            <a:ext uri="{FF2B5EF4-FFF2-40B4-BE49-F238E27FC236}">
              <a16:creationId xmlns:a16="http://schemas.microsoft.com/office/drawing/2014/main" id="{2513B7E1-D811-4A20-AA99-C98282ABDA7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79" name="Text Box 38">
          <a:extLst>
            <a:ext uri="{FF2B5EF4-FFF2-40B4-BE49-F238E27FC236}">
              <a16:creationId xmlns:a16="http://schemas.microsoft.com/office/drawing/2014/main" id="{9CE9B487-8DDC-4096-9580-43138E66729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0" name="Text Box 38">
          <a:extLst>
            <a:ext uri="{FF2B5EF4-FFF2-40B4-BE49-F238E27FC236}">
              <a16:creationId xmlns:a16="http://schemas.microsoft.com/office/drawing/2014/main" id="{33C722AC-E41C-425A-ADBD-E639DFE9720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1" name="Text Box 38">
          <a:extLst>
            <a:ext uri="{FF2B5EF4-FFF2-40B4-BE49-F238E27FC236}">
              <a16:creationId xmlns:a16="http://schemas.microsoft.com/office/drawing/2014/main" id="{BA79A06F-F2BA-4156-B7C2-5F69DABD8BA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2" name="Text Box 38">
          <a:extLst>
            <a:ext uri="{FF2B5EF4-FFF2-40B4-BE49-F238E27FC236}">
              <a16:creationId xmlns:a16="http://schemas.microsoft.com/office/drawing/2014/main" id="{0C1AF5ED-7055-4932-8D8F-649D42A0C99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3" name="Text Box 38">
          <a:extLst>
            <a:ext uri="{FF2B5EF4-FFF2-40B4-BE49-F238E27FC236}">
              <a16:creationId xmlns:a16="http://schemas.microsoft.com/office/drawing/2014/main" id="{F5236A70-3EBE-4C82-A584-B9224B1DEA0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B08BDB19-58F5-41CB-9222-A7BA29F91FF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5" name="Text Box 76">
          <a:extLst>
            <a:ext uri="{FF2B5EF4-FFF2-40B4-BE49-F238E27FC236}">
              <a16:creationId xmlns:a16="http://schemas.microsoft.com/office/drawing/2014/main" id="{A6AF3284-8977-4036-9CBA-16878EC006D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6" name="Text Box 77">
          <a:extLst>
            <a:ext uri="{FF2B5EF4-FFF2-40B4-BE49-F238E27FC236}">
              <a16:creationId xmlns:a16="http://schemas.microsoft.com/office/drawing/2014/main" id="{7B093A50-48A2-4079-A55B-7C9EBF03A72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7" name="Text Box 78">
          <a:extLst>
            <a:ext uri="{FF2B5EF4-FFF2-40B4-BE49-F238E27FC236}">
              <a16:creationId xmlns:a16="http://schemas.microsoft.com/office/drawing/2014/main" id="{8CEDEA6E-3890-4EA3-951D-DD22AD564D6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EF1E2D3-C4CD-4A0F-B51A-2C29ED8EE8C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3BC02799-DEB7-40B1-8EA7-05E2145D85D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0" name="Text Box 46">
          <a:extLst>
            <a:ext uri="{FF2B5EF4-FFF2-40B4-BE49-F238E27FC236}">
              <a16:creationId xmlns:a16="http://schemas.microsoft.com/office/drawing/2014/main" id="{A6106EAC-8AA0-4C00-A98A-1E197058391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1" name="Text Box 43">
          <a:extLst>
            <a:ext uri="{FF2B5EF4-FFF2-40B4-BE49-F238E27FC236}">
              <a16:creationId xmlns:a16="http://schemas.microsoft.com/office/drawing/2014/main" id="{DE31D9A1-4C9E-478A-AAA2-5B679DE3A09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2" name="Text Box 68">
          <a:extLst>
            <a:ext uri="{FF2B5EF4-FFF2-40B4-BE49-F238E27FC236}">
              <a16:creationId xmlns:a16="http://schemas.microsoft.com/office/drawing/2014/main" id="{765DC93A-844B-4982-A810-54A727BDBED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3" name="Text Box 69">
          <a:extLst>
            <a:ext uri="{FF2B5EF4-FFF2-40B4-BE49-F238E27FC236}">
              <a16:creationId xmlns:a16="http://schemas.microsoft.com/office/drawing/2014/main" id="{B769CFEC-B365-41A0-9260-9F38105E5DC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4" name="Text Box 70">
          <a:extLst>
            <a:ext uri="{FF2B5EF4-FFF2-40B4-BE49-F238E27FC236}">
              <a16:creationId xmlns:a16="http://schemas.microsoft.com/office/drawing/2014/main" id="{E82F7DF1-08C2-4862-8981-CED1486538F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5" name="Text Box 71">
          <a:extLst>
            <a:ext uri="{FF2B5EF4-FFF2-40B4-BE49-F238E27FC236}">
              <a16:creationId xmlns:a16="http://schemas.microsoft.com/office/drawing/2014/main" id="{578E4051-4832-44FC-BDD5-105A97FF819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6" name="Text Box 72">
          <a:extLst>
            <a:ext uri="{FF2B5EF4-FFF2-40B4-BE49-F238E27FC236}">
              <a16:creationId xmlns:a16="http://schemas.microsoft.com/office/drawing/2014/main" id="{75CE5915-3527-411A-8F49-417845C5446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7" name="Text Box 73">
          <a:extLst>
            <a:ext uri="{FF2B5EF4-FFF2-40B4-BE49-F238E27FC236}">
              <a16:creationId xmlns:a16="http://schemas.microsoft.com/office/drawing/2014/main" id="{17C610CA-7B28-4F69-9791-063D266F1E5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8" name="Text Box 38">
          <a:extLst>
            <a:ext uri="{FF2B5EF4-FFF2-40B4-BE49-F238E27FC236}">
              <a16:creationId xmlns:a16="http://schemas.microsoft.com/office/drawing/2014/main" id="{C25F387C-FA36-48D3-AAC5-E75349E93A0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99" name="Text Box 38">
          <a:extLst>
            <a:ext uri="{FF2B5EF4-FFF2-40B4-BE49-F238E27FC236}">
              <a16:creationId xmlns:a16="http://schemas.microsoft.com/office/drawing/2014/main" id="{A37A26F1-2200-4E47-89A0-8F517E63F74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0" name="Text Box 38">
          <a:extLst>
            <a:ext uri="{FF2B5EF4-FFF2-40B4-BE49-F238E27FC236}">
              <a16:creationId xmlns:a16="http://schemas.microsoft.com/office/drawing/2014/main" id="{C037824C-5F8A-404F-B374-ED2A5602CB2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1" name="Text Box 38">
          <a:extLst>
            <a:ext uri="{FF2B5EF4-FFF2-40B4-BE49-F238E27FC236}">
              <a16:creationId xmlns:a16="http://schemas.microsoft.com/office/drawing/2014/main" id="{612AE400-63CF-4EE0-A0B3-D5B55B6B108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2" name="Text Box 38">
          <a:extLst>
            <a:ext uri="{FF2B5EF4-FFF2-40B4-BE49-F238E27FC236}">
              <a16:creationId xmlns:a16="http://schemas.microsoft.com/office/drawing/2014/main" id="{981CD934-8AE9-4FB2-9B82-F7493A369DE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3" name="Text Box 38">
          <a:extLst>
            <a:ext uri="{FF2B5EF4-FFF2-40B4-BE49-F238E27FC236}">
              <a16:creationId xmlns:a16="http://schemas.microsoft.com/office/drawing/2014/main" id="{88FE9CEA-BCDD-4F4D-BF4A-9440EE4F932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4" name="Text Box 38">
          <a:extLst>
            <a:ext uri="{FF2B5EF4-FFF2-40B4-BE49-F238E27FC236}">
              <a16:creationId xmlns:a16="http://schemas.microsoft.com/office/drawing/2014/main" id="{78BBB4DE-952C-48D9-B45B-D6BBFA03449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5" name="Text Box 38">
          <a:extLst>
            <a:ext uri="{FF2B5EF4-FFF2-40B4-BE49-F238E27FC236}">
              <a16:creationId xmlns:a16="http://schemas.microsoft.com/office/drawing/2014/main" id="{6508DE9E-042E-4856-8512-6F66F1CB415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6" name="Text Box 38">
          <a:extLst>
            <a:ext uri="{FF2B5EF4-FFF2-40B4-BE49-F238E27FC236}">
              <a16:creationId xmlns:a16="http://schemas.microsoft.com/office/drawing/2014/main" id="{508DFB5E-84FD-4241-9641-A4A14906445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7" name="Text Box 38">
          <a:extLst>
            <a:ext uri="{FF2B5EF4-FFF2-40B4-BE49-F238E27FC236}">
              <a16:creationId xmlns:a16="http://schemas.microsoft.com/office/drawing/2014/main" id="{C444FA27-D03C-40E6-B96F-D4A3CD351DC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8" name="Text Box 38">
          <a:extLst>
            <a:ext uri="{FF2B5EF4-FFF2-40B4-BE49-F238E27FC236}">
              <a16:creationId xmlns:a16="http://schemas.microsoft.com/office/drawing/2014/main" id="{8D619289-D759-4937-BEDE-CA55DEBAD98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09" name="Text Box 38">
          <a:extLst>
            <a:ext uri="{FF2B5EF4-FFF2-40B4-BE49-F238E27FC236}">
              <a16:creationId xmlns:a16="http://schemas.microsoft.com/office/drawing/2014/main" id="{D332F0EC-9E65-482C-9B9D-6C62DB40776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C43D50-5708-4455-BE4F-B27D39F314A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1" name="Text Box 76">
          <a:extLst>
            <a:ext uri="{FF2B5EF4-FFF2-40B4-BE49-F238E27FC236}">
              <a16:creationId xmlns:a16="http://schemas.microsoft.com/office/drawing/2014/main" id="{E153D5EC-35D9-440C-8890-654C1C0DF3F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2" name="Text Box 77">
          <a:extLst>
            <a:ext uri="{FF2B5EF4-FFF2-40B4-BE49-F238E27FC236}">
              <a16:creationId xmlns:a16="http://schemas.microsoft.com/office/drawing/2014/main" id="{A9D2C6C2-5C93-4F2C-BFCF-142DD6384DB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3" name="Text Box 78">
          <a:extLst>
            <a:ext uri="{FF2B5EF4-FFF2-40B4-BE49-F238E27FC236}">
              <a16:creationId xmlns:a16="http://schemas.microsoft.com/office/drawing/2014/main" id="{02F7E224-F2C6-405D-ABF4-A1EDDE61AF7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3998801A-D5EC-4960-B068-7EEB8E5D842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3F3C210-0E08-4E6E-A02D-59A73FB478C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6" name="Text Box 46">
          <a:extLst>
            <a:ext uri="{FF2B5EF4-FFF2-40B4-BE49-F238E27FC236}">
              <a16:creationId xmlns:a16="http://schemas.microsoft.com/office/drawing/2014/main" id="{93762E6B-19E4-4520-AEF4-8892EEC7D02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17" name="Text Box 43">
          <a:extLst>
            <a:ext uri="{FF2B5EF4-FFF2-40B4-BE49-F238E27FC236}">
              <a16:creationId xmlns:a16="http://schemas.microsoft.com/office/drawing/2014/main" id="{FA1B433B-5884-4A65-8310-F03C7038619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18" name="Text Box 68">
          <a:extLst>
            <a:ext uri="{FF2B5EF4-FFF2-40B4-BE49-F238E27FC236}">
              <a16:creationId xmlns:a16="http://schemas.microsoft.com/office/drawing/2014/main" id="{AC8E6A23-0C6A-49C4-8E3C-D4FFDDB5C51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19" name="Text Box 69">
          <a:extLst>
            <a:ext uri="{FF2B5EF4-FFF2-40B4-BE49-F238E27FC236}">
              <a16:creationId xmlns:a16="http://schemas.microsoft.com/office/drawing/2014/main" id="{14D84F7F-E2D6-4673-9CD9-035D0DD65C6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0" name="Text Box 70">
          <a:extLst>
            <a:ext uri="{FF2B5EF4-FFF2-40B4-BE49-F238E27FC236}">
              <a16:creationId xmlns:a16="http://schemas.microsoft.com/office/drawing/2014/main" id="{427A607C-9F82-41CA-8FEB-16EFC98F7A3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1" name="Text Box 71">
          <a:extLst>
            <a:ext uri="{FF2B5EF4-FFF2-40B4-BE49-F238E27FC236}">
              <a16:creationId xmlns:a16="http://schemas.microsoft.com/office/drawing/2014/main" id="{B713D22C-0CCF-44AF-BD48-7EEA5D48FDF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2" name="Text Box 72">
          <a:extLst>
            <a:ext uri="{FF2B5EF4-FFF2-40B4-BE49-F238E27FC236}">
              <a16:creationId xmlns:a16="http://schemas.microsoft.com/office/drawing/2014/main" id="{7E9A7F43-EEC6-42D0-A3B2-91B253B8D69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3" name="Text Box 73">
          <a:extLst>
            <a:ext uri="{FF2B5EF4-FFF2-40B4-BE49-F238E27FC236}">
              <a16:creationId xmlns:a16="http://schemas.microsoft.com/office/drawing/2014/main" id="{A1BA1866-97C6-4DCA-8227-F3E5FFA9E65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4" name="Text Box 38">
          <a:extLst>
            <a:ext uri="{FF2B5EF4-FFF2-40B4-BE49-F238E27FC236}">
              <a16:creationId xmlns:a16="http://schemas.microsoft.com/office/drawing/2014/main" id="{41DF57A6-A9A3-449D-80C5-078F06BCA6D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5" name="Text Box 38">
          <a:extLst>
            <a:ext uri="{FF2B5EF4-FFF2-40B4-BE49-F238E27FC236}">
              <a16:creationId xmlns:a16="http://schemas.microsoft.com/office/drawing/2014/main" id="{BE71D008-009E-4A94-89EA-529C9B888F4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6" name="Text Box 38">
          <a:extLst>
            <a:ext uri="{FF2B5EF4-FFF2-40B4-BE49-F238E27FC236}">
              <a16:creationId xmlns:a16="http://schemas.microsoft.com/office/drawing/2014/main" id="{60D52655-FE4D-41A3-B010-AB9A3AB98F1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7" name="Text Box 38">
          <a:extLst>
            <a:ext uri="{FF2B5EF4-FFF2-40B4-BE49-F238E27FC236}">
              <a16:creationId xmlns:a16="http://schemas.microsoft.com/office/drawing/2014/main" id="{59E69992-9B89-4C2F-8EF5-F8FB5348BDF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8" name="Text Box 38">
          <a:extLst>
            <a:ext uri="{FF2B5EF4-FFF2-40B4-BE49-F238E27FC236}">
              <a16:creationId xmlns:a16="http://schemas.microsoft.com/office/drawing/2014/main" id="{643380AD-CA17-46EB-96AE-A6427823659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29" name="Text Box 38">
          <a:extLst>
            <a:ext uri="{FF2B5EF4-FFF2-40B4-BE49-F238E27FC236}">
              <a16:creationId xmlns:a16="http://schemas.microsoft.com/office/drawing/2014/main" id="{1D0D4104-3A68-40C0-AB8B-23DAFE84246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0" name="Text Box 38">
          <a:extLst>
            <a:ext uri="{FF2B5EF4-FFF2-40B4-BE49-F238E27FC236}">
              <a16:creationId xmlns:a16="http://schemas.microsoft.com/office/drawing/2014/main" id="{623DC83A-9FC8-4FF2-9174-B8753BF9C9D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1" name="Text Box 38">
          <a:extLst>
            <a:ext uri="{FF2B5EF4-FFF2-40B4-BE49-F238E27FC236}">
              <a16:creationId xmlns:a16="http://schemas.microsoft.com/office/drawing/2014/main" id="{CA5C8108-59A1-4915-BF6F-C8472C14D00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2" name="Text Box 38">
          <a:extLst>
            <a:ext uri="{FF2B5EF4-FFF2-40B4-BE49-F238E27FC236}">
              <a16:creationId xmlns:a16="http://schemas.microsoft.com/office/drawing/2014/main" id="{388150B4-8653-44FE-8898-2DD2C5B40D5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3" name="Text Box 38">
          <a:extLst>
            <a:ext uri="{FF2B5EF4-FFF2-40B4-BE49-F238E27FC236}">
              <a16:creationId xmlns:a16="http://schemas.microsoft.com/office/drawing/2014/main" id="{6A6433DE-C7BE-459E-A09C-20E3EB0EB38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4" name="Text Box 38">
          <a:extLst>
            <a:ext uri="{FF2B5EF4-FFF2-40B4-BE49-F238E27FC236}">
              <a16:creationId xmlns:a16="http://schemas.microsoft.com/office/drawing/2014/main" id="{1F74E500-862B-4264-9A54-6BD53A1E89D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5" name="Text Box 38">
          <a:extLst>
            <a:ext uri="{FF2B5EF4-FFF2-40B4-BE49-F238E27FC236}">
              <a16:creationId xmlns:a16="http://schemas.microsoft.com/office/drawing/2014/main" id="{CB3150D1-8AE8-476C-AF16-787E6C19D55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AEE35B57-9F25-43EC-984B-1E453B29F61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7" name="Text Box 76">
          <a:extLst>
            <a:ext uri="{FF2B5EF4-FFF2-40B4-BE49-F238E27FC236}">
              <a16:creationId xmlns:a16="http://schemas.microsoft.com/office/drawing/2014/main" id="{6046270B-258F-4715-9144-F1A8BB6C9A2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8" name="Text Box 77">
          <a:extLst>
            <a:ext uri="{FF2B5EF4-FFF2-40B4-BE49-F238E27FC236}">
              <a16:creationId xmlns:a16="http://schemas.microsoft.com/office/drawing/2014/main" id="{FDC95D7D-F14A-4814-85EC-4C6C81BEE1E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39" name="Text Box 78">
          <a:extLst>
            <a:ext uri="{FF2B5EF4-FFF2-40B4-BE49-F238E27FC236}">
              <a16:creationId xmlns:a16="http://schemas.microsoft.com/office/drawing/2014/main" id="{F1143350-411F-490B-8091-F0D9D68D36A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2A3FA0EE-EBEB-4910-8177-121FA84619E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A0A0D137-A019-4EA2-A154-883E9E39ED7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42" name="Text Box 46">
          <a:extLst>
            <a:ext uri="{FF2B5EF4-FFF2-40B4-BE49-F238E27FC236}">
              <a16:creationId xmlns:a16="http://schemas.microsoft.com/office/drawing/2014/main" id="{2ADAA4B6-5C82-4EF2-BDF9-F59292F074C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143" name="Text Box 43">
          <a:extLst>
            <a:ext uri="{FF2B5EF4-FFF2-40B4-BE49-F238E27FC236}">
              <a16:creationId xmlns:a16="http://schemas.microsoft.com/office/drawing/2014/main" id="{6622F9D5-51B6-45C4-BD7A-2BADE929F90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5B110C39-2FE0-4F3B-BDDD-2D755144C4D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7A4302EB-99F2-460B-B37C-F70C0A8D029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89F90C25-2882-48A7-AF8B-AB1AECA285B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4CE31A36-BFF8-4924-833D-9A4FF2909B9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9B1FC7EB-5ECA-4E56-BFC0-D64DFDFDEE6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EFC88EF2-F96B-4807-9E93-04DA2CF473A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F929AF8E-A8F9-4304-99D4-D75275D1323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605384EA-D180-40BF-87AD-2D481D528C0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E31EA656-F7EB-4585-A8F4-963278B9C92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2260A5D8-666E-4817-9213-4FE94EFB607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id="{30DB5BE9-8F0E-4350-8BE3-10B23D0570D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9F515BE4-0ACB-46A3-B7DA-346F0987D09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6" name="Text Box 68">
          <a:extLst>
            <a:ext uri="{FF2B5EF4-FFF2-40B4-BE49-F238E27FC236}">
              <a16:creationId xmlns:a16="http://schemas.microsoft.com/office/drawing/2014/main" id="{AEAFC8C5-61CC-49FE-8FEA-2D46AC22888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7" name="Text Box 69">
          <a:extLst>
            <a:ext uri="{FF2B5EF4-FFF2-40B4-BE49-F238E27FC236}">
              <a16:creationId xmlns:a16="http://schemas.microsoft.com/office/drawing/2014/main" id="{C5074D4D-B7C8-4C59-8CFF-C4AF1E10B37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8" name="Text Box 70">
          <a:extLst>
            <a:ext uri="{FF2B5EF4-FFF2-40B4-BE49-F238E27FC236}">
              <a16:creationId xmlns:a16="http://schemas.microsoft.com/office/drawing/2014/main" id="{35E247EE-2C0F-47D1-BD0E-34AF914A20B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59" name="Text Box 71">
          <a:extLst>
            <a:ext uri="{FF2B5EF4-FFF2-40B4-BE49-F238E27FC236}">
              <a16:creationId xmlns:a16="http://schemas.microsoft.com/office/drawing/2014/main" id="{5BBCE692-492C-4F05-8F4E-C8943E89315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0" name="Text Box 72">
          <a:extLst>
            <a:ext uri="{FF2B5EF4-FFF2-40B4-BE49-F238E27FC236}">
              <a16:creationId xmlns:a16="http://schemas.microsoft.com/office/drawing/2014/main" id="{D485DD72-E70F-4C5C-8DEB-31AAD75A57C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1" name="Text Box 73">
          <a:extLst>
            <a:ext uri="{FF2B5EF4-FFF2-40B4-BE49-F238E27FC236}">
              <a16:creationId xmlns:a16="http://schemas.microsoft.com/office/drawing/2014/main" id="{F4E7633E-9594-48B8-A8D2-8BBE4887395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2" name="Text Box 38">
          <a:extLst>
            <a:ext uri="{FF2B5EF4-FFF2-40B4-BE49-F238E27FC236}">
              <a16:creationId xmlns:a16="http://schemas.microsoft.com/office/drawing/2014/main" id="{FCE6D3A4-04F0-42B0-8856-9E5AAEAF58C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3" name="Text Box 38">
          <a:extLst>
            <a:ext uri="{FF2B5EF4-FFF2-40B4-BE49-F238E27FC236}">
              <a16:creationId xmlns:a16="http://schemas.microsoft.com/office/drawing/2014/main" id="{D209D068-5A7D-4969-8241-7CEDA7518AF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4" name="Text Box 38">
          <a:extLst>
            <a:ext uri="{FF2B5EF4-FFF2-40B4-BE49-F238E27FC236}">
              <a16:creationId xmlns:a16="http://schemas.microsoft.com/office/drawing/2014/main" id="{CC28F310-F5FA-4E18-85DE-5A382A9C816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5" name="Text Box 38">
          <a:extLst>
            <a:ext uri="{FF2B5EF4-FFF2-40B4-BE49-F238E27FC236}">
              <a16:creationId xmlns:a16="http://schemas.microsoft.com/office/drawing/2014/main" id="{6BFEBA10-42A9-4A0C-8E24-3FE58C5A916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6" name="Text Box 38">
          <a:extLst>
            <a:ext uri="{FF2B5EF4-FFF2-40B4-BE49-F238E27FC236}">
              <a16:creationId xmlns:a16="http://schemas.microsoft.com/office/drawing/2014/main" id="{006AB910-8198-4ED0-90E3-D9D318C9126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7" name="Text Box 38">
          <a:extLst>
            <a:ext uri="{FF2B5EF4-FFF2-40B4-BE49-F238E27FC236}">
              <a16:creationId xmlns:a16="http://schemas.microsoft.com/office/drawing/2014/main" id="{775138CA-2E19-4B73-9005-06FC14798AE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8" name="Text Box 38">
          <a:extLst>
            <a:ext uri="{FF2B5EF4-FFF2-40B4-BE49-F238E27FC236}">
              <a16:creationId xmlns:a16="http://schemas.microsoft.com/office/drawing/2014/main" id="{4A3E11B5-DB22-443D-B6C8-6D38BD33069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69" name="Text Box 38">
          <a:extLst>
            <a:ext uri="{FF2B5EF4-FFF2-40B4-BE49-F238E27FC236}">
              <a16:creationId xmlns:a16="http://schemas.microsoft.com/office/drawing/2014/main" id="{ED7F2BCF-C41C-4C72-BE9D-9B155E0A573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0" name="Text Box 38">
          <a:extLst>
            <a:ext uri="{FF2B5EF4-FFF2-40B4-BE49-F238E27FC236}">
              <a16:creationId xmlns:a16="http://schemas.microsoft.com/office/drawing/2014/main" id="{5D13DCF4-7DAB-4670-9842-AC542F1266C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1" name="Text Box 38">
          <a:extLst>
            <a:ext uri="{FF2B5EF4-FFF2-40B4-BE49-F238E27FC236}">
              <a16:creationId xmlns:a16="http://schemas.microsoft.com/office/drawing/2014/main" id="{58397264-DBC0-490F-BA5A-711080A9052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2" name="Text Box 38">
          <a:extLst>
            <a:ext uri="{FF2B5EF4-FFF2-40B4-BE49-F238E27FC236}">
              <a16:creationId xmlns:a16="http://schemas.microsoft.com/office/drawing/2014/main" id="{E77E3B14-8D27-414C-9687-FDDE5781755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3" name="Text Box 38">
          <a:extLst>
            <a:ext uri="{FF2B5EF4-FFF2-40B4-BE49-F238E27FC236}">
              <a16:creationId xmlns:a16="http://schemas.microsoft.com/office/drawing/2014/main" id="{E61DAB25-6EFF-49E1-8A13-EB54648A05A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29B6E52-1EA4-41CA-8603-38F131E5AF4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5" name="Text Box 76">
          <a:extLst>
            <a:ext uri="{FF2B5EF4-FFF2-40B4-BE49-F238E27FC236}">
              <a16:creationId xmlns:a16="http://schemas.microsoft.com/office/drawing/2014/main" id="{BACCD810-97A4-44F3-88DE-4CF879C0509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6" name="Text Box 77">
          <a:extLst>
            <a:ext uri="{FF2B5EF4-FFF2-40B4-BE49-F238E27FC236}">
              <a16:creationId xmlns:a16="http://schemas.microsoft.com/office/drawing/2014/main" id="{3A7DD4A9-9699-4EED-9595-1FB3BC7DAD7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7" name="Text Box 78">
          <a:extLst>
            <a:ext uri="{FF2B5EF4-FFF2-40B4-BE49-F238E27FC236}">
              <a16:creationId xmlns:a16="http://schemas.microsoft.com/office/drawing/2014/main" id="{905399C4-14A2-4631-881A-46CB6D90A26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CC0E6347-969F-4B1E-A4B5-D80D15B4745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50B33773-22D8-485D-A260-AE27E19754E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0" name="Text Box 46">
          <a:extLst>
            <a:ext uri="{FF2B5EF4-FFF2-40B4-BE49-F238E27FC236}">
              <a16:creationId xmlns:a16="http://schemas.microsoft.com/office/drawing/2014/main" id="{E0737123-E935-41F9-AA1D-AD29FE40C3B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1" name="Text Box 43">
          <a:extLst>
            <a:ext uri="{FF2B5EF4-FFF2-40B4-BE49-F238E27FC236}">
              <a16:creationId xmlns:a16="http://schemas.microsoft.com/office/drawing/2014/main" id="{0918E531-7BAE-4EF5-936E-BE0D39A0920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DD5AA3D9-1681-4DF8-AE45-BBD5EB99980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7E9DDF23-DAF1-483F-BDCC-2D85E9EB7CA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8A8EC69A-ACB9-4325-BCD7-59CBB237058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E2F9AD45-15F5-446B-861A-58837C6B783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6504BB88-A222-4E62-BBE7-0FA15BA3D84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6454803E-230A-4D87-AEBC-FDD5812BB1A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43492FF6-02CE-41BE-87A2-8B6477F0AB4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EF8D281B-5170-476A-A55F-C8C0DD45325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ADF92363-F820-403C-AD05-BBF3C207D83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BA1B6184-0985-4A0C-A5FF-1D7A4173BC4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2" name="Text Box 3">
          <a:extLst>
            <a:ext uri="{FF2B5EF4-FFF2-40B4-BE49-F238E27FC236}">
              <a16:creationId xmlns:a16="http://schemas.microsoft.com/office/drawing/2014/main" id="{A7C7BEBE-7EFD-47D4-AABA-01874E882B4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65A4F9CE-E1E9-4821-ABDD-1851B5174C2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4" name="Text Box 68">
          <a:extLst>
            <a:ext uri="{FF2B5EF4-FFF2-40B4-BE49-F238E27FC236}">
              <a16:creationId xmlns:a16="http://schemas.microsoft.com/office/drawing/2014/main" id="{ECA73B04-E37E-4CEE-8654-9D867C22AC7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5" name="Text Box 69">
          <a:extLst>
            <a:ext uri="{FF2B5EF4-FFF2-40B4-BE49-F238E27FC236}">
              <a16:creationId xmlns:a16="http://schemas.microsoft.com/office/drawing/2014/main" id="{C31E6D7C-EC0C-4F6C-9399-45960F28573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6" name="Text Box 70">
          <a:extLst>
            <a:ext uri="{FF2B5EF4-FFF2-40B4-BE49-F238E27FC236}">
              <a16:creationId xmlns:a16="http://schemas.microsoft.com/office/drawing/2014/main" id="{E5F0A98A-92D8-4E53-B516-F0602AA2009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7" name="Text Box 71">
          <a:extLst>
            <a:ext uri="{FF2B5EF4-FFF2-40B4-BE49-F238E27FC236}">
              <a16:creationId xmlns:a16="http://schemas.microsoft.com/office/drawing/2014/main" id="{A356704F-F0DB-41DF-882D-2AD13C8B826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8" name="Text Box 72">
          <a:extLst>
            <a:ext uri="{FF2B5EF4-FFF2-40B4-BE49-F238E27FC236}">
              <a16:creationId xmlns:a16="http://schemas.microsoft.com/office/drawing/2014/main" id="{33CCED96-4813-457A-A6CF-58341024973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199" name="Text Box 73">
          <a:extLst>
            <a:ext uri="{FF2B5EF4-FFF2-40B4-BE49-F238E27FC236}">
              <a16:creationId xmlns:a16="http://schemas.microsoft.com/office/drawing/2014/main" id="{09B434F7-9AF5-4E28-979F-C5F9793917B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0" name="Text Box 38">
          <a:extLst>
            <a:ext uri="{FF2B5EF4-FFF2-40B4-BE49-F238E27FC236}">
              <a16:creationId xmlns:a16="http://schemas.microsoft.com/office/drawing/2014/main" id="{8D135D82-DDED-4A3B-923B-A27F14F2709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1" name="Text Box 38">
          <a:extLst>
            <a:ext uri="{FF2B5EF4-FFF2-40B4-BE49-F238E27FC236}">
              <a16:creationId xmlns:a16="http://schemas.microsoft.com/office/drawing/2014/main" id="{72A9EB0C-5438-4F34-BD96-BC8246DF859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2" name="Text Box 38">
          <a:extLst>
            <a:ext uri="{FF2B5EF4-FFF2-40B4-BE49-F238E27FC236}">
              <a16:creationId xmlns:a16="http://schemas.microsoft.com/office/drawing/2014/main" id="{7EDAD3C8-3EC6-48E1-AD8B-CA5FAC838C2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3" name="Text Box 38">
          <a:extLst>
            <a:ext uri="{FF2B5EF4-FFF2-40B4-BE49-F238E27FC236}">
              <a16:creationId xmlns:a16="http://schemas.microsoft.com/office/drawing/2014/main" id="{6B238255-5ADE-4727-9F61-FFAC1A4FD79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4" name="Text Box 38">
          <a:extLst>
            <a:ext uri="{FF2B5EF4-FFF2-40B4-BE49-F238E27FC236}">
              <a16:creationId xmlns:a16="http://schemas.microsoft.com/office/drawing/2014/main" id="{6C205006-8D0D-486A-BEE1-D2F19832BFC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5" name="Text Box 38">
          <a:extLst>
            <a:ext uri="{FF2B5EF4-FFF2-40B4-BE49-F238E27FC236}">
              <a16:creationId xmlns:a16="http://schemas.microsoft.com/office/drawing/2014/main" id="{C7C37732-BCC5-4BC3-9DE1-DC8BC4399FA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6" name="Text Box 38">
          <a:extLst>
            <a:ext uri="{FF2B5EF4-FFF2-40B4-BE49-F238E27FC236}">
              <a16:creationId xmlns:a16="http://schemas.microsoft.com/office/drawing/2014/main" id="{1980E9A6-C04A-42C3-AF89-F6B38F58A8F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7" name="Text Box 38">
          <a:extLst>
            <a:ext uri="{FF2B5EF4-FFF2-40B4-BE49-F238E27FC236}">
              <a16:creationId xmlns:a16="http://schemas.microsoft.com/office/drawing/2014/main" id="{E30B60C4-A732-46E5-AD5E-0EAEDCC0D8B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8" name="Text Box 38">
          <a:extLst>
            <a:ext uri="{FF2B5EF4-FFF2-40B4-BE49-F238E27FC236}">
              <a16:creationId xmlns:a16="http://schemas.microsoft.com/office/drawing/2014/main" id="{E5150AFC-77E3-4542-8197-5367B34168E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09" name="Text Box 38">
          <a:extLst>
            <a:ext uri="{FF2B5EF4-FFF2-40B4-BE49-F238E27FC236}">
              <a16:creationId xmlns:a16="http://schemas.microsoft.com/office/drawing/2014/main" id="{14ABFE18-B3A1-4D02-A0BF-6CB994FE8EA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0" name="Text Box 38">
          <a:extLst>
            <a:ext uri="{FF2B5EF4-FFF2-40B4-BE49-F238E27FC236}">
              <a16:creationId xmlns:a16="http://schemas.microsoft.com/office/drawing/2014/main" id="{C63D09E3-621F-4DA2-A72A-59E3C585718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1" name="Text Box 38">
          <a:extLst>
            <a:ext uri="{FF2B5EF4-FFF2-40B4-BE49-F238E27FC236}">
              <a16:creationId xmlns:a16="http://schemas.microsoft.com/office/drawing/2014/main" id="{91A31BA6-B1FB-4A71-BB36-B7573ABD5CA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3A0F0910-9961-4C92-9F67-B09000F991A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3" name="Text Box 76">
          <a:extLst>
            <a:ext uri="{FF2B5EF4-FFF2-40B4-BE49-F238E27FC236}">
              <a16:creationId xmlns:a16="http://schemas.microsoft.com/office/drawing/2014/main" id="{0C259325-1C76-479E-A2C7-B7BB2991C4D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4" name="Text Box 77">
          <a:extLst>
            <a:ext uri="{FF2B5EF4-FFF2-40B4-BE49-F238E27FC236}">
              <a16:creationId xmlns:a16="http://schemas.microsoft.com/office/drawing/2014/main" id="{7C647A23-A950-4F11-BFF8-6578712EC42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5" name="Text Box 78">
          <a:extLst>
            <a:ext uri="{FF2B5EF4-FFF2-40B4-BE49-F238E27FC236}">
              <a16:creationId xmlns:a16="http://schemas.microsoft.com/office/drawing/2014/main" id="{69BA69BD-81AA-4E55-9569-D69A60036FB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5C030CB-FF22-4317-9521-5757A250F42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E0DB5F1B-FE99-49C7-8B27-2FA9D9C8FC4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8" name="Text Box 46">
          <a:extLst>
            <a:ext uri="{FF2B5EF4-FFF2-40B4-BE49-F238E27FC236}">
              <a16:creationId xmlns:a16="http://schemas.microsoft.com/office/drawing/2014/main" id="{4002C4A8-22DC-4410-A7AB-9942173AD8D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19" name="Text Box 43">
          <a:extLst>
            <a:ext uri="{FF2B5EF4-FFF2-40B4-BE49-F238E27FC236}">
              <a16:creationId xmlns:a16="http://schemas.microsoft.com/office/drawing/2014/main" id="{6ADD9011-8036-446D-A4EA-555A6941B0D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0" name="Text Box 68">
          <a:extLst>
            <a:ext uri="{FF2B5EF4-FFF2-40B4-BE49-F238E27FC236}">
              <a16:creationId xmlns:a16="http://schemas.microsoft.com/office/drawing/2014/main" id="{69CF9022-ABAE-46C4-80C9-9BA3B49A4A9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1" name="Text Box 69">
          <a:extLst>
            <a:ext uri="{FF2B5EF4-FFF2-40B4-BE49-F238E27FC236}">
              <a16:creationId xmlns:a16="http://schemas.microsoft.com/office/drawing/2014/main" id="{423F41BE-2584-4AAF-A0B5-115FCD5423D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2" name="Text Box 70">
          <a:extLst>
            <a:ext uri="{FF2B5EF4-FFF2-40B4-BE49-F238E27FC236}">
              <a16:creationId xmlns:a16="http://schemas.microsoft.com/office/drawing/2014/main" id="{7801E2B6-850B-4E75-B66F-E639EC7A478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3" name="Text Box 71">
          <a:extLst>
            <a:ext uri="{FF2B5EF4-FFF2-40B4-BE49-F238E27FC236}">
              <a16:creationId xmlns:a16="http://schemas.microsoft.com/office/drawing/2014/main" id="{EAB09A61-5E9C-4B6D-91D8-55C24C3415D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4" name="Text Box 72">
          <a:extLst>
            <a:ext uri="{FF2B5EF4-FFF2-40B4-BE49-F238E27FC236}">
              <a16:creationId xmlns:a16="http://schemas.microsoft.com/office/drawing/2014/main" id="{DE3E8256-C73E-4C3B-AE99-A0CBE862101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5" name="Text Box 73">
          <a:extLst>
            <a:ext uri="{FF2B5EF4-FFF2-40B4-BE49-F238E27FC236}">
              <a16:creationId xmlns:a16="http://schemas.microsoft.com/office/drawing/2014/main" id="{0A143E70-8127-4A84-A96C-A5704827570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6" name="Text Box 38">
          <a:extLst>
            <a:ext uri="{FF2B5EF4-FFF2-40B4-BE49-F238E27FC236}">
              <a16:creationId xmlns:a16="http://schemas.microsoft.com/office/drawing/2014/main" id="{A81D6E8E-D330-4517-A47F-8430A3EF86A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7" name="Text Box 38">
          <a:extLst>
            <a:ext uri="{FF2B5EF4-FFF2-40B4-BE49-F238E27FC236}">
              <a16:creationId xmlns:a16="http://schemas.microsoft.com/office/drawing/2014/main" id="{67FEC841-7BAC-4345-8150-959D87F3FEC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8" name="Text Box 38">
          <a:extLst>
            <a:ext uri="{FF2B5EF4-FFF2-40B4-BE49-F238E27FC236}">
              <a16:creationId xmlns:a16="http://schemas.microsoft.com/office/drawing/2014/main" id="{1556DA76-5EEB-479D-B6A0-C62E04FE348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29" name="Text Box 38">
          <a:extLst>
            <a:ext uri="{FF2B5EF4-FFF2-40B4-BE49-F238E27FC236}">
              <a16:creationId xmlns:a16="http://schemas.microsoft.com/office/drawing/2014/main" id="{3FF9A846-04FB-48F7-BDC6-C1E06468F04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0" name="Text Box 38">
          <a:extLst>
            <a:ext uri="{FF2B5EF4-FFF2-40B4-BE49-F238E27FC236}">
              <a16:creationId xmlns:a16="http://schemas.microsoft.com/office/drawing/2014/main" id="{0488D6B8-4FB9-4ADA-BF32-BE68C6552FF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1" name="Text Box 38">
          <a:extLst>
            <a:ext uri="{FF2B5EF4-FFF2-40B4-BE49-F238E27FC236}">
              <a16:creationId xmlns:a16="http://schemas.microsoft.com/office/drawing/2014/main" id="{6BFCF2E8-6573-4160-A6AF-4944A1C4FAB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2" name="Text Box 38">
          <a:extLst>
            <a:ext uri="{FF2B5EF4-FFF2-40B4-BE49-F238E27FC236}">
              <a16:creationId xmlns:a16="http://schemas.microsoft.com/office/drawing/2014/main" id="{A6677889-7382-4C8E-9344-1A73E899598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3" name="Text Box 38">
          <a:extLst>
            <a:ext uri="{FF2B5EF4-FFF2-40B4-BE49-F238E27FC236}">
              <a16:creationId xmlns:a16="http://schemas.microsoft.com/office/drawing/2014/main" id="{A2E4F8EA-1986-412C-9273-EED4CF8B50C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01589211-5491-4D06-AB06-701F8740CFF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5" name="Text Box 38">
          <a:extLst>
            <a:ext uri="{FF2B5EF4-FFF2-40B4-BE49-F238E27FC236}">
              <a16:creationId xmlns:a16="http://schemas.microsoft.com/office/drawing/2014/main" id="{9614E80F-BE4E-4C89-8F46-3A9F2DA6989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6" name="Text Box 38">
          <a:extLst>
            <a:ext uri="{FF2B5EF4-FFF2-40B4-BE49-F238E27FC236}">
              <a16:creationId xmlns:a16="http://schemas.microsoft.com/office/drawing/2014/main" id="{77B67EFD-CA3F-4E6D-8182-937DAF9FA59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7" name="Text Box 38">
          <a:extLst>
            <a:ext uri="{FF2B5EF4-FFF2-40B4-BE49-F238E27FC236}">
              <a16:creationId xmlns:a16="http://schemas.microsoft.com/office/drawing/2014/main" id="{51C49DC6-420F-4580-B0EB-C504C49124A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91E471B6-0C65-4211-BD6F-AE40D29FF8A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39" name="Text Box 76">
          <a:extLst>
            <a:ext uri="{FF2B5EF4-FFF2-40B4-BE49-F238E27FC236}">
              <a16:creationId xmlns:a16="http://schemas.microsoft.com/office/drawing/2014/main" id="{8CF082CB-5961-4560-BE78-E3DA8E01D4D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0" name="Text Box 77">
          <a:extLst>
            <a:ext uri="{FF2B5EF4-FFF2-40B4-BE49-F238E27FC236}">
              <a16:creationId xmlns:a16="http://schemas.microsoft.com/office/drawing/2014/main" id="{90A9FCF3-8D5C-4567-814D-D48786BDCD8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1" name="Text Box 78">
          <a:extLst>
            <a:ext uri="{FF2B5EF4-FFF2-40B4-BE49-F238E27FC236}">
              <a16:creationId xmlns:a16="http://schemas.microsoft.com/office/drawing/2014/main" id="{3C4F58A7-1FF9-4E37-A89E-D98ED5EB221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60B96FC0-2E38-4130-9C7E-2439AE7BC8C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91BDF5DA-D026-4D53-8010-AB6E449544A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4" name="Text Box 46">
          <a:extLst>
            <a:ext uri="{FF2B5EF4-FFF2-40B4-BE49-F238E27FC236}">
              <a16:creationId xmlns:a16="http://schemas.microsoft.com/office/drawing/2014/main" id="{03782551-E37C-4993-BCA2-39ADD91A982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5" name="Text Box 43">
          <a:extLst>
            <a:ext uri="{FF2B5EF4-FFF2-40B4-BE49-F238E27FC236}">
              <a16:creationId xmlns:a16="http://schemas.microsoft.com/office/drawing/2014/main" id="{659B96D1-78E9-4DED-8759-4EE391FB18B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6" name="Text Box 68">
          <a:extLst>
            <a:ext uri="{FF2B5EF4-FFF2-40B4-BE49-F238E27FC236}">
              <a16:creationId xmlns:a16="http://schemas.microsoft.com/office/drawing/2014/main" id="{CE2880E6-BB83-4E9C-A932-B5ABB121093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7" name="Text Box 69">
          <a:extLst>
            <a:ext uri="{FF2B5EF4-FFF2-40B4-BE49-F238E27FC236}">
              <a16:creationId xmlns:a16="http://schemas.microsoft.com/office/drawing/2014/main" id="{85891A9D-17ED-43B0-B70C-2B2C6FE5702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8" name="Text Box 70">
          <a:extLst>
            <a:ext uri="{FF2B5EF4-FFF2-40B4-BE49-F238E27FC236}">
              <a16:creationId xmlns:a16="http://schemas.microsoft.com/office/drawing/2014/main" id="{E8127E1A-6DBA-408B-9FE2-4EA3F69F36F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49" name="Text Box 71">
          <a:extLst>
            <a:ext uri="{FF2B5EF4-FFF2-40B4-BE49-F238E27FC236}">
              <a16:creationId xmlns:a16="http://schemas.microsoft.com/office/drawing/2014/main" id="{73643C84-BFF1-4E0B-B362-C26F1BBBB17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0" name="Text Box 72">
          <a:extLst>
            <a:ext uri="{FF2B5EF4-FFF2-40B4-BE49-F238E27FC236}">
              <a16:creationId xmlns:a16="http://schemas.microsoft.com/office/drawing/2014/main" id="{E633F2B4-2EC7-40A4-948D-5D20945890A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1" name="Text Box 73">
          <a:extLst>
            <a:ext uri="{FF2B5EF4-FFF2-40B4-BE49-F238E27FC236}">
              <a16:creationId xmlns:a16="http://schemas.microsoft.com/office/drawing/2014/main" id="{A420F3AA-BCE5-40FC-BC6E-0BF5643117B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2" name="Text Box 38">
          <a:extLst>
            <a:ext uri="{FF2B5EF4-FFF2-40B4-BE49-F238E27FC236}">
              <a16:creationId xmlns:a16="http://schemas.microsoft.com/office/drawing/2014/main" id="{F48A31A6-80CF-42CD-A9AE-477DE8BB25B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3" name="Text Box 38">
          <a:extLst>
            <a:ext uri="{FF2B5EF4-FFF2-40B4-BE49-F238E27FC236}">
              <a16:creationId xmlns:a16="http://schemas.microsoft.com/office/drawing/2014/main" id="{6F7D4391-B6EB-4CDB-82D1-1BE23268DD0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4" name="Text Box 38">
          <a:extLst>
            <a:ext uri="{FF2B5EF4-FFF2-40B4-BE49-F238E27FC236}">
              <a16:creationId xmlns:a16="http://schemas.microsoft.com/office/drawing/2014/main" id="{54704F27-6041-4A62-807B-908DC46854A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5" name="Text Box 38">
          <a:extLst>
            <a:ext uri="{FF2B5EF4-FFF2-40B4-BE49-F238E27FC236}">
              <a16:creationId xmlns:a16="http://schemas.microsoft.com/office/drawing/2014/main" id="{1B9FA154-3A06-4916-8E72-D8DE87280E0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6" name="Text Box 38">
          <a:extLst>
            <a:ext uri="{FF2B5EF4-FFF2-40B4-BE49-F238E27FC236}">
              <a16:creationId xmlns:a16="http://schemas.microsoft.com/office/drawing/2014/main" id="{60CF60CC-4C5E-45FA-B176-8BC19CAD242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7" name="Text Box 38">
          <a:extLst>
            <a:ext uri="{FF2B5EF4-FFF2-40B4-BE49-F238E27FC236}">
              <a16:creationId xmlns:a16="http://schemas.microsoft.com/office/drawing/2014/main" id="{F20AAF3F-F3DE-439A-A255-A014049B2E9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8" name="Text Box 38">
          <a:extLst>
            <a:ext uri="{FF2B5EF4-FFF2-40B4-BE49-F238E27FC236}">
              <a16:creationId xmlns:a16="http://schemas.microsoft.com/office/drawing/2014/main" id="{4B1BBEA4-5F39-4495-AC25-960E38D6F62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59" name="Text Box 38">
          <a:extLst>
            <a:ext uri="{FF2B5EF4-FFF2-40B4-BE49-F238E27FC236}">
              <a16:creationId xmlns:a16="http://schemas.microsoft.com/office/drawing/2014/main" id="{79D73432-1289-44CB-BD29-913023A2CE7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0" name="Text Box 38">
          <a:extLst>
            <a:ext uri="{FF2B5EF4-FFF2-40B4-BE49-F238E27FC236}">
              <a16:creationId xmlns:a16="http://schemas.microsoft.com/office/drawing/2014/main" id="{0F3C1C5C-81BC-46D6-999C-F78B635E6A5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1" name="Text Box 38">
          <a:extLst>
            <a:ext uri="{FF2B5EF4-FFF2-40B4-BE49-F238E27FC236}">
              <a16:creationId xmlns:a16="http://schemas.microsoft.com/office/drawing/2014/main" id="{C6A8C1F5-3C4A-4CC1-B9F1-9513A1BC8B5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2" name="Text Box 38">
          <a:extLst>
            <a:ext uri="{FF2B5EF4-FFF2-40B4-BE49-F238E27FC236}">
              <a16:creationId xmlns:a16="http://schemas.microsoft.com/office/drawing/2014/main" id="{3D649714-550B-4320-AEEC-ADAD85DF1CC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3" name="Text Box 38">
          <a:extLst>
            <a:ext uri="{FF2B5EF4-FFF2-40B4-BE49-F238E27FC236}">
              <a16:creationId xmlns:a16="http://schemas.microsoft.com/office/drawing/2014/main" id="{138EC740-8219-4244-BE1D-1496017CBDE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68FA578-1593-489B-9943-B71A6711AED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5" name="Text Box 76">
          <a:extLst>
            <a:ext uri="{FF2B5EF4-FFF2-40B4-BE49-F238E27FC236}">
              <a16:creationId xmlns:a16="http://schemas.microsoft.com/office/drawing/2014/main" id="{7B80155C-11C7-4BFE-AD79-AEF49F7BD4C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6" name="Text Box 77">
          <a:extLst>
            <a:ext uri="{FF2B5EF4-FFF2-40B4-BE49-F238E27FC236}">
              <a16:creationId xmlns:a16="http://schemas.microsoft.com/office/drawing/2014/main" id="{785CF841-329D-4F64-B257-A547A71588D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7" name="Text Box 78">
          <a:extLst>
            <a:ext uri="{FF2B5EF4-FFF2-40B4-BE49-F238E27FC236}">
              <a16:creationId xmlns:a16="http://schemas.microsoft.com/office/drawing/2014/main" id="{8AA8F82C-F2BF-4222-9AC9-BB92C257971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100ED4D-F51C-4A25-AC31-4D748BEB2B18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7C3D534D-DF14-4B84-A967-7538EB82A64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70" name="Text Box 46">
          <a:extLst>
            <a:ext uri="{FF2B5EF4-FFF2-40B4-BE49-F238E27FC236}">
              <a16:creationId xmlns:a16="http://schemas.microsoft.com/office/drawing/2014/main" id="{C924E6AA-1CEA-46BE-B67B-6B0170AD1E1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71" name="Text Box 43">
          <a:extLst>
            <a:ext uri="{FF2B5EF4-FFF2-40B4-BE49-F238E27FC236}">
              <a16:creationId xmlns:a16="http://schemas.microsoft.com/office/drawing/2014/main" id="{B60A49C0-C9AA-4F76-BF63-28053977734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2" name="Text Box 68">
          <a:extLst>
            <a:ext uri="{FF2B5EF4-FFF2-40B4-BE49-F238E27FC236}">
              <a16:creationId xmlns:a16="http://schemas.microsoft.com/office/drawing/2014/main" id="{4E2F064F-CF3A-468A-85EB-1E5B2F5FAAC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3" name="Text Box 69">
          <a:extLst>
            <a:ext uri="{FF2B5EF4-FFF2-40B4-BE49-F238E27FC236}">
              <a16:creationId xmlns:a16="http://schemas.microsoft.com/office/drawing/2014/main" id="{96DFCB62-6C4A-4D9D-922F-35149F50DFF9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4" name="Text Box 70">
          <a:extLst>
            <a:ext uri="{FF2B5EF4-FFF2-40B4-BE49-F238E27FC236}">
              <a16:creationId xmlns:a16="http://schemas.microsoft.com/office/drawing/2014/main" id="{F81C5C4A-6E2C-43CD-AB7B-B82E1409E4B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5" name="Text Box 71">
          <a:extLst>
            <a:ext uri="{FF2B5EF4-FFF2-40B4-BE49-F238E27FC236}">
              <a16:creationId xmlns:a16="http://schemas.microsoft.com/office/drawing/2014/main" id="{4CF5D05E-F0B2-447C-B424-CC3DFBE3BA9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6" name="Text Box 72">
          <a:extLst>
            <a:ext uri="{FF2B5EF4-FFF2-40B4-BE49-F238E27FC236}">
              <a16:creationId xmlns:a16="http://schemas.microsoft.com/office/drawing/2014/main" id="{C125F5D8-7542-416B-B68A-BBAFE33474D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7" name="Text Box 73">
          <a:extLst>
            <a:ext uri="{FF2B5EF4-FFF2-40B4-BE49-F238E27FC236}">
              <a16:creationId xmlns:a16="http://schemas.microsoft.com/office/drawing/2014/main" id="{9A4902E1-5016-425A-9008-AE98C605CCB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8" name="Text Box 38">
          <a:extLst>
            <a:ext uri="{FF2B5EF4-FFF2-40B4-BE49-F238E27FC236}">
              <a16:creationId xmlns:a16="http://schemas.microsoft.com/office/drawing/2014/main" id="{7DC7F055-8CF4-466C-917B-46D8667B966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79" name="Text Box 38">
          <a:extLst>
            <a:ext uri="{FF2B5EF4-FFF2-40B4-BE49-F238E27FC236}">
              <a16:creationId xmlns:a16="http://schemas.microsoft.com/office/drawing/2014/main" id="{C9C3ED2A-E57C-408C-B3D3-D5F0658B58B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0" name="Text Box 38">
          <a:extLst>
            <a:ext uri="{FF2B5EF4-FFF2-40B4-BE49-F238E27FC236}">
              <a16:creationId xmlns:a16="http://schemas.microsoft.com/office/drawing/2014/main" id="{8644CA58-7A8C-4B10-9FC7-3CAD6F9E73D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1" name="Text Box 38">
          <a:extLst>
            <a:ext uri="{FF2B5EF4-FFF2-40B4-BE49-F238E27FC236}">
              <a16:creationId xmlns:a16="http://schemas.microsoft.com/office/drawing/2014/main" id="{FB0DB5F6-80CA-4412-BB1D-28E2CD31646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2" name="Text Box 38">
          <a:extLst>
            <a:ext uri="{FF2B5EF4-FFF2-40B4-BE49-F238E27FC236}">
              <a16:creationId xmlns:a16="http://schemas.microsoft.com/office/drawing/2014/main" id="{4466E958-C5B5-4CC2-88B1-11322FEA217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3" name="Text Box 38">
          <a:extLst>
            <a:ext uri="{FF2B5EF4-FFF2-40B4-BE49-F238E27FC236}">
              <a16:creationId xmlns:a16="http://schemas.microsoft.com/office/drawing/2014/main" id="{D420CDD8-C0F0-48C8-82F0-C645ABC00C8D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4" name="Text Box 38">
          <a:extLst>
            <a:ext uri="{FF2B5EF4-FFF2-40B4-BE49-F238E27FC236}">
              <a16:creationId xmlns:a16="http://schemas.microsoft.com/office/drawing/2014/main" id="{99B937A1-14F5-473E-BFCC-5346FB04311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5" name="Text Box 38">
          <a:extLst>
            <a:ext uri="{FF2B5EF4-FFF2-40B4-BE49-F238E27FC236}">
              <a16:creationId xmlns:a16="http://schemas.microsoft.com/office/drawing/2014/main" id="{6EB99D08-8568-4EB2-8C10-59DA1E3DB331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6" name="Text Box 38">
          <a:extLst>
            <a:ext uri="{FF2B5EF4-FFF2-40B4-BE49-F238E27FC236}">
              <a16:creationId xmlns:a16="http://schemas.microsoft.com/office/drawing/2014/main" id="{408A029D-FCF8-4F2B-B927-AD2B554E3F7E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7" name="Text Box 38">
          <a:extLst>
            <a:ext uri="{FF2B5EF4-FFF2-40B4-BE49-F238E27FC236}">
              <a16:creationId xmlns:a16="http://schemas.microsoft.com/office/drawing/2014/main" id="{259E69BE-8388-4803-9957-C248F0464FE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8" name="Text Box 38">
          <a:extLst>
            <a:ext uri="{FF2B5EF4-FFF2-40B4-BE49-F238E27FC236}">
              <a16:creationId xmlns:a16="http://schemas.microsoft.com/office/drawing/2014/main" id="{F4FD05E8-B732-4AEF-B82A-7E9E6B9DB42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89" name="Text Box 38">
          <a:extLst>
            <a:ext uri="{FF2B5EF4-FFF2-40B4-BE49-F238E27FC236}">
              <a16:creationId xmlns:a16="http://schemas.microsoft.com/office/drawing/2014/main" id="{A0248551-D458-4842-9A61-08CB2AC2A09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8E6E6F4E-192F-4E27-99A7-069A41E86CB4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1" name="Text Box 76">
          <a:extLst>
            <a:ext uri="{FF2B5EF4-FFF2-40B4-BE49-F238E27FC236}">
              <a16:creationId xmlns:a16="http://schemas.microsoft.com/office/drawing/2014/main" id="{9C09C69D-948C-4286-ADC3-31EFF367971F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2" name="Text Box 77">
          <a:extLst>
            <a:ext uri="{FF2B5EF4-FFF2-40B4-BE49-F238E27FC236}">
              <a16:creationId xmlns:a16="http://schemas.microsoft.com/office/drawing/2014/main" id="{C52F8C31-61F6-4E59-8D8D-DBFDECA6B98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3" name="Text Box 78">
          <a:extLst>
            <a:ext uri="{FF2B5EF4-FFF2-40B4-BE49-F238E27FC236}">
              <a16:creationId xmlns:a16="http://schemas.microsoft.com/office/drawing/2014/main" id="{01D4B678-C666-4CBA-B7E8-5D90E1A3A505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19B46F41-F6D1-424E-8554-B3BAD2FB93D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720745B7-6114-48E0-8A97-10287927CBF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6" name="Text Box 46">
          <a:extLst>
            <a:ext uri="{FF2B5EF4-FFF2-40B4-BE49-F238E27FC236}">
              <a16:creationId xmlns:a16="http://schemas.microsoft.com/office/drawing/2014/main" id="{195568D7-E01E-48D7-8360-F8A5AF0D7E2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30480"/>
    <xdr:sp macro="" textlink="">
      <xdr:nvSpPr>
        <xdr:cNvPr id="297" name="Text Box 43">
          <a:extLst>
            <a:ext uri="{FF2B5EF4-FFF2-40B4-BE49-F238E27FC236}">
              <a16:creationId xmlns:a16="http://schemas.microsoft.com/office/drawing/2014/main" id="{B2E729EA-8789-4FB0-95EE-39995624E52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98" name="Text Box 3">
          <a:extLst>
            <a:ext uri="{FF2B5EF4-FFF2-40B4-BE49-F238E27FC236}">
              <a16:creationId xmlns:a16="http://schemas.microsoft.com/office/drawing/2014/main" id="{5C46B8D0-78BE-4918-B702-66D5C4963B1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71F4287B-33B6-436A-AF68-F38D02AF736B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D85FDA78-4C44-4262-9447-0D2E23B148A0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DA68E676-370A-4A68-9ACB-684C433C56A7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id="{B86598D9-ED74-43FC-AD89-511D4FA0C10C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5AB72502-6F84-4985-8E39-7EB7F16A6F92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4" name="Text Box 3">
          <a:extLst>
            <a:ext uri="{FF2B5EF4-FFF2-40B4-BE49-F238E27FC236}">
              <a16:creationId xmlns:a16="http://schemas.microsoft.com/office/drawing/2014/main" id="{A21A4911-3248-4A1E-AFB8-E69D413F651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9155F3EC-94AB-4C0A-9566-E171FFB8344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6" name="Text Box 3">
          <a:extLst>
            <a:ext uri="{FF2B5EF4-FFF2-40B4-BE49-F238E27FC236}">
              <a16:creationId xmlns:a16="http://schemas.microsoft.com/office/drawing/2014/main" id="{3080898E-7625-4E10-8C4F-F623F6E5BE56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B979702B-050F-45B5-AA9E-895142E5884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8" name="Text Box 3">
          <a:extLst>
            <a:ext uri="{FF2B5EF4-FFF2-40B4-BE49-F238E27FC236}">
              <a16:creationId xmlns:a16="http://schemas.microsoft.com/office/drawing/2014/main" id="{F0F3EE43-D246-4111-AD6C-6CAD460EE5DA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</xdr:row>
      <xdr:rowOff>0</xdr:rowOff>
    </xdr:from>
    <xdr:ext cx="76200" cy="28575"/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4137C3C1-B445-4803-B7E7-B49DDD85BBD3}"/>
            </a:ext>
          </a:extLst>
        </xdr:cNvPr>
        <xdr:cNvSpPr txBox="1">
          <a:spLocks noChangeArrowheads="1"/>
        </xdr:cNvSpPr>
      </xdr:nvSpPr>
      <xdr:spPr bwMode="auto">
        <a:xfrm>
          <a:off x="3718560" y="270510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21;&#4312;&#4321;&#4334;&#4314;&#4312;&#4321;%20&#4305;&#4304;&#4316;&#4313;&#4312;%20=&#4308;&#4325;&#4321;&#4308;&#4314;&#4312;&#4321;%20&#4324;&#4304;&#4312;&#4314;&#4308;&#4305;&#431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გან.ბარათი"/>
      <sheetName val="სისხლის ბანკი"/>
      <sheetName val="ტენდერზე წარსადგენი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3FD0-6DF5-4E8D-A531-942485A892EE}">
  <sheetPr>
    <tabColor rgb="FF92D050"/>
  </sheetPr>
  <dimension ref="A2:AC205"/>
  <sheetViews>
    <sheetView tabSelected="1" topLeftCell="A59" workbookViewId="0">
      <selection activeCell="H10" sqref="H10"/>
    </sheetView>
  </sheetViews>
  <sheetFormatPr defaultRowHeight="14.4"/>
  <cols>
    <col min="1" max="1" width="4.44140625" style="141" customWidth="1"/>
    <col min="2" max="2" width="10.44140625" style="4" customWidth="1"/>
    <col min="3" max="3" width="39.33203125" style="4" customWidth="1"/>
    <col min="4" max="4" width="8.6640625" style="4" customWidth="1"/>
    <col min="5" max="5" width="8.109375" style="145" customWidth="1"/>
    <col min="6" max="6" width="8.33203125" style="4" customWidth="1"/>
    <col min="7" max="7" width="7.88671875" style="4" customWidth="1"/>
    <col min="8" max="8" width="9.33203125" style="4" customWidth="1"/>
    <col min="9" max="9" width="8" style="4" customWidth="1"/>
    <col min="10" max="10" width="9" style="4" customWidth="1"/>
    <col min="11" max="11" width="8" style="4" customWidth="1"/>
    <col min="12" max="12" width="8.88671875" style="4" customWidth="1"/>
    <col min="13" max="13" width="12.109375" style="4" customWidth="1"/>
    <col min="14" max="15" width="9.109375" style="4" bestFit="1" customWidth="1"/>
    <col min="16" max="16" width="9.5546875" style="4" bestFit="1" customWidth="1"/>
    <col min="17" max="17" width="9.109375" style="4" bestFit="1" customWidth="1"/>
    <col min="18" max="18" width="9.5546875" style="4" bestFit="1" customWidth="1"/>
    <col min="19" max="19" width="9.109375" style="4" bestFit="1" customWidth="1"/>
    <col min="20" max="20" width="11.6640625" style="4" bestFit="1" customWidth="1"/>
    <col min="21" max="21" width="9.109375" style="4" bestFit="1" customWidth="1"/>
    <col min="22" max="22" width="10.109375" style="4" bestFit="1" customWidth="1"/>
    <col min="23" max="256" width="8.88671875" style="4"/>
    <col min="257" max="257" width="4.44140625" style="4" customWidth="1"/>
    <col min="258" max="258" width="12.33203125" style="4" customWidth="1"/>
    <col min="259" max="259" width="52" style="4" customWidth="1"/>
    <col min="260" max="260" width="10" style="4" customWidth="1"/>
    <col min="261" max="263" width="10.109375" style="4" customWidth="1"/>
    <col min="264" max="264" width="10.88671875" style="4" customWidth="1"/>
    <col min="265" max="266" width="10.109375" style="4" customWidth="1"/>
    <col min="267" max="268" width="9.5546875" style="4" customWidth="1"/>
    <col min="269" max="269" width="12.109375" style="4" customWidth="1"/>
    <col min="270" max="271" width="9.109375" style="4" bestFit="1" customWidth="1"/>
    <col min="272" max="272" width="9.5546875" style="4" bestFit="1" customWidth="1"/>
    <col min="273" max="273" width="9.109375" style="4" bestFit="1" customWidth="1"/>
    <col min="274" max="274" width="9.5546875" style="4" bestFit="1" customWidth="1"/>
    <col min="275" max="275" width="9.109375" style="4" bestFit="1" customWidth="1"/>
    <col min="276" max="276" width="11.6640625" style="4" bestFit="1" customWidth="1"/>
    <col min="277" max="277" width="9.109375" style="4" bestFit="1" customWidth="1"/>
    <col min="278" max="278" width="10.109375" style="4" bestFit="1" customWidth="1"/>
    <col min="279" max="512" width="8.88671875" style="4"/>
    <col min="513" max="513" width="4.44140625" style="4" customWidth="1"/>
    <col min="514" max="514" width="12.33203125" style="4" customWidth="1"/>
    <col min="515" max="515" width="52" style="4" customWidth="1"/>
    <col min="516" max="516" width="10" style="4" customWidth="1"/>
    <col min="517" max="519" width="10.109375" style="4" customWidth="1"/>
    <col min="520" max="520" width="10.88671875" style="4" customWidth="1"/>
    <col min="521" max="522" width="10.109375" style="4" customWidth="1"/>
    <col min="523" max="524" width="9.5546875" style="4" customWidth="1"/>
    <col min="525" max="525" width="12.109375" style="4" customWidth="1"/>
    <col min="526" max="527" width="9.109375" style="4" bestFit="1" customWidth="1"/>
    <col min="528" max="528" width="9.5546875" style="4" bestFit="1" customWidth="1"/>
    <col min="529" max="529" width="9.109375" style="4" bestFit="1" customWidth="1"/>
    <col min="530" max="530" width="9.5546875" style="4" bestFit="1" customWidth="1"/>
    <col min="531" max="531" width="9.109375" style="4" bestFit="1" customWidth="1"/>
    <col min="532" max="532" width="11.6640625" style="4" bestFit="1" customWidth="1"/>
    <col min="533" max="533" width="9.109375" style="4" bestFit="1" customWidth="1"/>
    <col min="534" max="534" width="10.109375" style="4" bestFit="1" customWidth="1"/>
    <col min="535" max="768" width="8.88671875" style="4"/>
    <col min="769" max="769" width="4.44140625" style="4" customWidth="1"/>
    <col min="770" max="770" width="12.33203125" style="4" customWidth="1"/>
    <col min="771" max="771" width="52" style="4" customWidth="1"/>
    <col min="772" max="772" width="10" style="4" customWidth="1"/>
    <col min="773" max="775" width="10.109375" style="4" customWidth="1"/>
    <col min="776" max="776" width="10.88671875" style="4" customWidth="1"/>
    <col min="777" max="778" width="10.109375" style="4" customWidth="1"/>
    <col min="779" max="780" width="9.5546875" style="4" customWidth="1"/>
    <col min="781" max="781" width="12.109375" style="4" customWidth="1"/>
    <col min="782" max="783" width="9.109375" style="4" bestFit="1" customWidth="1"/>
    <col min="784" max="784" width="9.5546875" style="4" bestFit="1" customWidth="1"/>
    <col min="785" max="785" width="9.109375" style="4" bestFit="1" customWidth="1"/>
    <col min="786" max="786" width="9.5546875" style="4" bestFit="1" customWidth="1"/>
    <col min="787" max="787" width="9.109375" style="4" bestFit="1" customWidth="1"/>
    <col min="788" max="788" width="11.6640625" style="4" bestFit="1" customWidth="1"/>
    <col min="789" max="789" width="9.109375" style="4" bestFit="1" customWidth="1"/>
    <col min="790" max="790" width="10.109375" style="4" bestFit="1" customWidth="1"/>
    <col min="791" max="1024" width="8.88671875" style="4"/>
    <col min="1025" max="1025" width="4.44140625" style="4" customWidth="1"/>
    <col min="1026" max="1026" width="12.33203125" style="4" customWidth="1"/>
    <col min="1027" max="1027" width="52" style="4" customWidth="1"/>
    <col min="1028" max="1028" width="10" style="4" customWidth="1"/>
    <col min="1029" max="1031" width="10.109375" style="4" customWidth="1"/>
    <col min="1032" max="1032" width="10.88671875" style="4" customWidth="1"/>
    <col min="1033" max="1034" width="10.109375" style="4" customWidth="1"/>
    <col min="1035" max="1036" width="9.5546875" style="4" customWidth="1"/>
    <col min="1037" max="1037" width="12.109375" style="4" customWidth="1"/>
    <col min="1038" max="1039" width="9.109375" style="4" bestFit="1" customWidth="1"/>
    <col min="1040" max="1040" width="9.5546875" style="4" bestFit="1" customWidth="1"/>
    <col min="1041" max="1041" width="9.109375" style="4" bestFit="1" customWidth="1"/>
    <col min="1042" max="1042" width="9.5546875" style="4" bestFit="1" customWidth="1"/>
    <col min="1043" max="1043" width="9.109375" style="4" bestFit="1" customWidth="1"/>
    <col min="1044" max="1044" width="11.6640625" style="4" bestFit="1" customWidth="1"/>
    <col min="1045" max="1045" width="9.109375" style="4" bestFit="1" customWidth="1"/>
    <col min="1046" max="1046" width="10.109375" style="4" bestFit="1" customWidth="1"/>
    <col min="1047" max="1280" width="8.88671875" style="4"/>
    <col min="1281" max="1281" width="4.44140625" style="4" customWidth="1"/>
    <col min="1282" max="1282" width="12.33203125" style="4" customWidth="1"/>
    <col min="1283" max="1283" width="52" style="4" customWidth="1"/>
    <col min="1284" max="1284" width="10" style="4" customWidth="1"/>
    <col min="1285" max="1287" width="10.109375" style="4" customWidth="1"/>
    <col min="1288" max="1288" width="10.88671875" style="4" customWidth="1"/>
    <col min="1289" max="1290" width="10.109375" style="4" customWidth="1"/>
    <col min="1291" max="1292" width="9.5546875" style="4" customWidth="1"/>
    <col min="1293" max="1293" width="12.109375" style="4" customWidth="1"/>
    <col min="1294" max="1295" width="9.109375" style="4" bestFit="1" customWidth="1"/>
    <col min="1296" max="1296" width="9.5546875" style="4" bestFit="1" customWidth="1"/>
    <col min="1297" max="1297" width="9.109375" style="4" bestFit="1" customWidth="1"/>
    <col min="1298" max="1298" width="9.5546875" style="4" bestFit="1" customWidth="1"/>
    <col min="1299" max="1299" width="9.109375" style="4" bestFit="1" customWidth="1"/>
    <col min="1300" max="1300" width="11.6640625" style="4" bestFit="1" customWidth="1"/>
    <col min="1301" max="1301" width="9.109375" style="4" bestFit="1" customWidth="1"/>
    <col min="1302" max="1302" width="10.109375" style="4" bestFit="1" customWidth="1"/>
    <col min="1303" max="1536" width="8.88671875" style="4"/>
    <col min="1537" max="1537" width="4.44140625" style="4" customWidth="1"/>
    <col min="1538" max="1538" width="12.33203125" style="4" customWidth="1"/>
    <col min="1539" max="1539" width="52" style="4" customWidth="1"/>
    <col min="1540" max="1540" width="10" style="4" customWidth="1"/>
    <col min="1541" max="1543" width="10.109375" style="4" customWidth="1"/>
    <col min="1544" max="1544" width="10.88671875" style="4" customWidth="1"/>
    <col min="1545" max="1546" width="10.109375" style="4" customWidth="1"/>
    <col min="1547" max="1548" width="9.5546875" style="4" customWidth="1"/>
    <col min="1549" max="1549" width="12.109375" style="4" customWidth="1"/>
    <col min="1550" max="1551" width="9.109375" style="4" bestFit="1" customWidth="1"/>
    <col min="1552" max="1552" width="9.5546875" style="4" bestFit="1" customWidth="1"/>
    <col min="1553" max="1553" width="9.109375" style="4" bestFit="1" customWidth="1"/>
    <col min="1554" max="1554" width="9.5546875" style="4" bestFit="1" customWidth="1"/>
    <col min="1555" max="1555" width="9.109375" style="4" bestFit="1" customWidth="1"/>
    <col min="1556" max="1556" width="11.6640625" style="4" bestFit="1" customWidth="1"/>
    <col min="1557" max="1557" width="9.109375" style="4" bestFit="1" customWidth="1"/>
    <col min="1558" max="1558" width="10.109375" style="4" bestFit="1" customWidth="1"/>
    <col min="1559" max="1792" width="8.88671875" style="4"/>
    <col min="1793" max="1793" width="4.44140625" style="4" customWidth="1"/>
    <col min="1794" max="1794" width="12.33203125" style="4" customWidth="1"/>
    <col min="1795" max="1795" width="52" style="4" customWidth="1"/>
    <col min="1796" max="1796" width="10" style="4" customWidth="1"/>
    <col min="1797" max="1799" width="10.109375" style="4" customWidth="1"/>
    <col min="1800" max="1800" width="10.88671875" style="4" customWidth="1"/>
    <col min="1801" max="1802" width="10.109375" style="4" customWidth="1"/>
    <col min="1803" max="1804" width="9.5546875" style="4" customWidth="1"/>
    <col min="1805" max="1805" width="12.109375" style="4" customWidth="1"/>
    <col min="1806" max="1807" width="9.109375" style="4" bestFit="1" customWidth="1"/>
    <col min="1808" max="1808" width="9.5546875" style="4" bestFit="1" customWidth="1"/>
    <col min="1809" max="1809" width="9.109375" style="4" bestFit="1" customWidth="1"/>
    <col min="1810" max="1810" width="9.5546875" style="4" bestFit="1" customWidth="1"/>
    <col min="1811" max="1811" width="9.109375" style="4" bestFit="1" customWidth="1"/>
    <col min="1812" max="1812" width="11.6640625" style="4" bestFit="1" customWidth="1"/>
    <col min="1813" max="1813" width="9.109375" style="4" bestFit="1" customWidth="1"/>
    <col min="1814" max="1814" width="10.109375" style="4" bestFit="1" customWidth="1"/>
    <col min="1815" max="2048" width="8.88671875" style="4"/>
    <col min="2049" max="2049" width="4.44140625" style="4" customWidth="1"/>
    <col min="2050" max="2050" width="12.33203125" style="4" customWidth="1"/>
    <col min="2051" max="2051" width="52" style="4" customWidth="1"/>
    <col min="2052" max="2052" width="10" style="4" customWidth="1"/>
    <col min="2053" max="2055" width="10.109375" style="4" customWidth="1"/>
    <col min="2056" max="2056" width="10.88671875" style="4" customWidth="1"/>
    <col min="2057" max="2058" width="10.109375" style="4" customWidth="1"/>
    <col min="2059" max="2060" width="9.5546875" style="4" customWidth="1"/>
    <col min="2061" max="2061" width="12.109375" style="4" customWidth="1"/>
    <col min="2062" max="2063" width="9.109375" style="4" bestFit="1" customWidth="1"/>
    <col min="2064" max="2064" width="9.5546875" style="4" bestFit="1" customWidth="1"/>
    <col min="2065" max="2065" width="9.109375" style="4" bestFit="1" customWidth="1"/>
    <col min="2066" max="2066" width="9.5546875" style="4" bestFit="1" customWidth="1"/>
    <col min="2067" max="2067" width="9.109375" style="4" bestFit="1" customWidth="1"/>
    <col min="2068" max="2068" width="11.6640625" style="4" bestFit="1" customWidth="1"/>
    <col min="2069" max="2069" width="9.109375" style="4" bestFit="1" customWidth="1"/>
    <col min="2070" max="2070" width="10.109375" style="4" bestFit="1" customWidth="1"/>
    <col min="2071" max="2304" width="8.88671875" style="4"/>
    <col min="2305" max="2305" width="4.44140625" style="4" customWidth="1"/>
    <col min="2306" max="2306" width="12.33203125" style="4" customWidth="1"/>
    <col min="2307" max="2307" width="52" style="4" customWidth="1"/>
    <col min="2308" max="2308" width="10" style="4" customWidth="1"/>
    <col min="2309" max="2311" width="10.109375" style="4" customWidth="1"/>
    <col min="2312" max="2312" width="10.88671875" style="4" customWidth="1"/>
    <col min="2313" max="2314" width="10.109375" style="4" customWidth="1"/>
    <col min="2315" max="2316" width="9.5546875" style="4" customWidth="1"/>
    <col min="2317" max="2317" width="12.109375" style="4" customWidth="1"/>
    <col min="2318" max="2319" width="9.109375" style="4" bestFit="1" customWidth="1"/>
    <col min="2320" max="2320" width="9.5546875" style="4" bestFit="1" customWidth="1"/>
    <col min="2321" max="2321" width="9.109375" style="4" bestFit="1" customWidth="1"/>
    <col min="2322" max="2322" width="9.5546875" style="4" bestFit="1" customWidth="1"/>
    <col min="2323" max="2323" width="9.109375" style="4" bestFit="1" customWidth="1"/>
    <col min="2324" max="2324" width="11.6640625" style="4" bestFit="1" customWidth="1"/>
    <col min="2325" max="2325" width="9.109375" style="4" bestFit="1" customWidth="1"/>
    <col min="2326" max="2326" width="10.109375" style="4" bestFit="1" customWidth="1"/>
    <col min="2327" max="2560" width="8.88671875" style="4"/>
    <col min="2561" max="2561" width="4.44140625" style="4" customWidth="1"/>
    <col min="2562" max="2562" width="12.33203125" style="4" customWidth="1"/>
    <col min="2563" max="2563" width="52" style="4" customWidth="1"/>
    <col min="2564" max="2564" width="10" style="4" customWidth="1"/>
    <col min="2565" max="2567" width="10.109375" style="4" customWidth="1"/>
    <col min="2568" max="2568" width="10.88671875" style="4" customWidth="1"/>
    <col min="2569" max="2570" width="10.109375" style="4" customWidth="1"/>
    <col min="2571" max="2572" width="9.5546875" style="4" customWidth="1"/>
    <col min="2573" max="2573" width="12.109375" style="4" customWidth="1"/>
    <col min="2574" max="2575" width="9.109375" style="4" bestFit="1" customWidth="1"/>
    <col min="2576" max="2576" width="9.5546875" style="4" bestFit="1" customWidth="1"/>
    <col min="2577" max="2577" width="9.109375" style="4" bestFit="1" customWidth="1"/>
    <col min="2578" max="2578" width="9.5546875" style="4" bestFit="1" customWidth="1"/>
    <col min="2579" max="2579" width="9.109375" style="4" bestFit="1" customWidth="1"/>
    <col min="2580" max="2580" width="11.6640625" style="4" bestFit="1" customWidth="1"/>
    <col min="2581" max="2581" width="9.109375" style="4" bestFit="1" customWidth="1"/>
    <col min="2582" max="2582" width="10.109375" style="4" bestFit="1" customWidth="1"/>
    <col min="2583" max="2816" width="8.88671875" style="4"/>
    <col min="2817" max="2817" width="4.44140625" style="4" customWidth="1"/>
    <col min="2818" max="2818" width="12.33203125" style="4" customWidth="1"/>
    <col min="2819" max="2819" width="52" style="4" customWidth="1"/>
    <col min="2820" max="2820" width="10" style="4" customWidth="1"/>
    <col min="2821" max="2823" width="10.109375" style="4" customWidth="1"/>
    <col min="2824" max="2824" width="10.88671875" style="4" customWidth="1"/>
    <col min="2825" max="2826" width="10.109375" style="4" customWidth="1"/>
    <col min="2827" max="2828" width="9.5546875" style="4" customWidth="1"/>
    <col min="2829" max="2829" width="12.109375" style="4" customWidth="1"/>
    <col min="2830" max="2831" width="9.109375" style="4" bestFit="1" customWidth="1"/>
    <col min="2832" max="2832" width="9.5546875" style="4" bestFit="1" customWidth="1"/>
    <col min="2833" max="2833" width="9.109375" style="4" bestFit="1" customWidth="1"/>
    <col min="2834" max="2834" width="9.5546875" style="4" bestFit="1" customWidth="1"/>
    <col min="2835" max="2835" width="9.109375" style="4" bestFit="1" customWidth="1"/>
    <col min="2836" max="2836" width="11.6640625" style="4" bestFit="1" customWidth="1"/>
    <col min="2837" max="2837" width="9.109375" style="4" bestFit="1" customWidth="1"/>
    <col min="2838" max="2838" width="10.109375" style="4" bestFit="1" customWidth="1"/>
    <col min="2839" max="3072" width="8.88671875" style="4"/>
    <col min="3073" max="3073" width="4.44140625" style="4" customWidth="1"/>
    <col min="3074" max="3074" width="12.33203125" style="4" customWidth="1"/>
    <col min="3075" max="3075" width="52" style="4" customWidth="1"/>
    <col min="3076" max="3076" width="10" style="4" customWidth="1"/>
    <col min="3077" max="3079" width="10.109375" style="4" customWidth="1"/>
    <col min="3080" max="3080" width="10.88671875" style="4" customWidth="1"/>
    <col min="3081" max="3082" width="10.109375" style="4" customWidth="1"/>
    <col min="3083" max="3084" width="9.5546875" style="4" customWidth="1"/>
    <col min="3085" max="3085" width="12.109375" style="4" customWidth="1"/>
    <col min="3086" max="3087" width="9.109375" style="4" bestFit="1" customWidth="1"/>
    <col min="3088" max="3088" width="9.5546875" style="4" bestFit="1" customWidth="1"/>
    <col min="3089" max="3089" width="9.109375" style="4" bestFit="1" customWidth="1"/>
    <col min="3090" max="3090" width="9.5546875" style="4" bestFit="1" customWidth="1"/>
    <col min="3091" max="3091" width="9.109375" style="4" bestFit="1" customWidth="1"/>
    <col min="3092" max="3092" width="11.6640625" style="4" bestFit="1" customWidth="1"/>
    <col min="3093" max="3093" width="9.109375" style="4" bestFit="1" customWidth="1"/>
    <col min="3094" max="3094" width="10.109375" style="4" bestFit="1" customWidth="1"/>
    <col min="3095" max="3328" width="8.88671875" style="4"/>
    <col min="3329" max="3329" width="4.44140625" style="4" customWidth="1"/>
    <col min="3330" max="3330" width="12.33203125" style="4" customWidth="1"/>
    <col min="3331" max="3331" width="52" style="4" customWidth="1"/>
    <col min="3332" max="3332" width="10" style="4" customWidth="1"/>
    <col min="3333" max="3335" width="10.109375" style="4" customWidth="1"/>
    <col min="3336" max="3336" width="10.88671875" style="4" customWidth="1"/>
    <col min="3337" max="3338" width="10.109375" style="4" customWidth="1"/>
    <col min="3339" max="3340" width="9.5546875" style="4" customWidth="1"/>
    <col min="3341" max="3341" width="12.109375" style="4" customWidth="1"/>
    <col min="3342" max="3343" width="9.109375" style="4" bestFit="1" customWidth="1"/>
    <col min="3344" max="3344" width="9.5546875" style="4" bestFit="1" customWidth="1"/>
    <col min="3345" max="3345" width="9.109375" style="4" bestFit="1" customWidth="1"/>
    <col min="3346" max="3346" width="9.5546875" style="4" bestFit="1" customWidth="1"/>
    <col min="3347" max="3347" width="9.109375" style="4" bestFit="1" customWidth="1"/>
    <col min="3348" max="3348" width="11.6640625" style="4" bestFit="1" customWidth="1"/>
    <col min="3349" max="3349" width="9.109375" style="4" bestFit="1" customWidth="1"/>
    <col min="3350" max="3350" width="10.109375" style="4" bestFit="1" customWidth="1"/>
    <col min="3351" max="3584" width="8.88671875" style="4"/>
    <col min="3585" max="3585" width="4.44140625" style="4" customWidth="1"/>
    <col min="3586" max="3586" width="12.33203125" style="4" customWidth="1"/>
    <col min="3587" max="3587" width="52" style="4" customWidth="1"/>
    <col min="3588" max="3588" width="10" style="4" customWidth="1"/>
    <col min="3589" max="3591" width="10.109375" style="4" customWidth="1"/>
    <col min="3592" max="3592" width="10.88671875" style="4" customWidth="1"/>
    <col min="3593" max="3594" width="10.109375" style="4" customWidth="1"/>
    <col min="3595" max="3596" width="9.5546875" style="4" customWidth="1"/>
    <col min="3597" max="3597" width="12.109375" style="4" customWidth="1"/>
    <col min="3598" max="3599" width="9.109375" style="4" bestFit="1" customWidth="1"/>
    <col min="3600" max="3600" width="9.5546875" style="4" bestFit="1" customWidth="1"/>
    <col min="3601" max="3601" width="9.109375" style="4" bestFit="1" customWidth="1"/>
    <col min="3602" max="3602" width="9.5546875" style="4" bestFit="1" customWidth="1"/>
    <col min="3603" max="3603" width="9.109375" style="4" bestFit="1" customWidth="1"/>
    <col min="3604" max="3604" width="11.6640625" style="4" bestFit="1" customWidth="1"/>
    <col min="3605" max="3605" width="9.109375" style="4" bestFit="1" customWidth="1"/>
    <col min="3606" max="3606" width="10.109375" style="4" bestFit="1" customWidth="1"/>
    <col min="3607" max="3840" width="8.88671875" style="4"/>
    <col min="3841" max="3841" width="4.44140625" style="4" customWidth="1"/>
    <col min="3842" max="3842" width="12.33203125" style="4" customWidth="1"/>
    <col min="3843" max="3843" width="52" style="4" customWidth="1"/>
    <col min="3844" max="3844" width="10" style="4" customWidth="1"/>
    <col min="3845" max="3847" width="10.109375" style="4" customWidth="1"/>
    <col min="3848" max="3848" width="10.88671875" style="4" customWidth="1"/>
    <col min="3849" max="3850" width="10.109375" style="4" customWidth="1"/>
    <col min="3851" max="3852" width="9.5546875" style="4" customWidth="1"/>
    <col min="3853" max="3853" width="12.109375" style="4" customWidth="1"/>
    <col min="3854" max="3855" width="9.109375" style="4" bestFit="1" customWidth="1"/>
    <col min="3856" max="3856" width="9.5546875" style="4" bestFit="1" customWidth="1"/>
    <col min="3857" max="3857" width="9.109375" style="4" bestFit="1" customWidth="1"/>
    <col min="3858" max="3858" width="9.5546875" style="4" bestFit="1" customWidth="1"/>
    <col min="3859" max="3859" width="9.109375" style="4" bestFit="1" customWidth="1"/>
    <col min="3860" max="3860" width="11.6640625" style="4" bestFit="1" customWidth="1"/>
    <col min="3861" max="3861" width="9.109375" style="4" bestFit="1" customWidth="1"/>
    <col min="3862" max="3862" width="10.109375" style="4" bestFit="1" customWidth="1"/>
    <col min="3863" max="4096" width="8.88671875" style="4"/>
    <col min="4097" max="4097" width="4.44140625" style="4" customWidth="1"/>
    <col min="4098" max="4098" width="12.33203125" style="4" customWidth="1"/>
    <col min="4099" max="4099" width="52" style="4" customWidth="1"/>
    <col min="4100" max="4100" width="10" style="4" customWidth="1"/>
    <col min="4101" max="4103" width="10.109375" style="4" customWidth="1"/>
    <col min="4104" max="4104" width="10.88671875" style="4" customWidth="1"/>
    <col min="4105" max="4106" width="10.109375" style="4" customWidth="1"/>
    <col min="4107" max="4108" width="9.5546875" style="4" customWidth="1"/>
    <col min="4109" max="4109" width="12.109375" style="4" customWidth="1"/>
    <col min="4110" max="4111" width="9.109375" style="4" bestFit="1" customWidth="1"/>
    <col min="4112" max="4112" width="9.5546875" style="4" bestFit="1" customWidth="1"/>
    <col min="4113" max="4113" width="9.109375" style="4" bestFit="1" customWidth="1"/>
    <col min="4114" max="4114" width="9.5546875" style="4" bestFit="1" customWidth="1"/>
    <col min="4115" max="4115" width="9.109375" style="4" bestFit="1" customWidth="1"/>
    <col min="4116" max="4116" width="11.6640625" style="4" bestFit="1" customWidth="1"/>
    <col min="4117" max="4117" width="9.109375" style="4" bestFit="1" customWidth="1"/>
    <col min="4118" max="4118" width="10.109375" style="4" bestFit="1" customWidth="1"/>
    <col min="4119" max="4352" width="8.88671875" style="4"/>
    <col min="4353" max="4353" width="4.44140625" style="4" customWidth="1"/>
    <col min="4354" max="4354" width="12.33203125" style="4" customWidth="1"/>
    <col min="4355" max="4355" width="52" style="4" customWidth="1"/>
    <col min="4356" max="4356" width="10" style="4" customWidth="1"/>
    <col min="4357" max="4359" width="10.109375" style="4" customWidth="1"/>
    <col min="4360" max="4360" width="10.88671875" style="4" customWidth="1"/>
    <col min="4361" max="4362" width="10.109375" style="4" customWidth="1"/>
    <col min="4363" max="4364" width="9.5546875" style="4" customWidth="1"/>
    <col min="4365" max="4365" width="12.109375" style="4" customWidth="1"/>
    <col min="4366" max="4367" width="9.109375" style="4" bestFit="1" customWidth="1"/>
    <col min="4368" max="4368" width="9.5546875" style="4" bestFit="1" customWidth="1"/>
    <col min="4369" max="4369" width="9.109375" style="4" bestFit="1" customWidth="1"/>
    <col min="4370" max="4370" width="9.5546875" style="4" bestFit="1" customWidth="1"/>
    <col min="4371" max="4371" width="9.109375" style="4" bestFit="1" customWidth="1"/>
    <col min="4372" max="4372" width="11.6640625" style="4" bestFit="1" customWidth="1"/>
    <col min="4373" max="4373" width="9.109375" style="4" bestFit="1" customWidth="1"/>
    <col min="4374" max="4374" width="10.109375" style="4" bestFit="1" customWidth="1"/>
    <col min="4375" max="4608" width="8.88671875" style="4"/>
    <col min="4609" max="4609" width="4.44140625" style="4" customWidth="1"/>
    <col min="4610" max="4610" width="12.33203125" style="4" customWidth="1"/>
    <col min="4611" max="4611" width="52" style="4" customWidth="1"/>
    <col min="4612" max="4612" width="10" style="4" customWidth="1"/>
    <col min="4613" max="4615" width="10.109375" style="4" customWidth="1"/>
    <col min="4616" max="4616" width="10.88671875" style="4" customWidth="1"/>
    <col min="4617" max="4618" width="10.109375" style="4" customWidth="1"/>
    <col min="4619" max="4620" width="9.5546875" style="4" customWidth="1"/>
    <col min="4621" max="4621" width="12.109375" style="4" customWidth="1"/>
    <col min="4622" max="4623" width="9.109375" style="4" bestFit="1" customWidth="1"/>
    <col min="4624" max="4624" width="9.5546875" style="4" bestFit="1" customWidth="1"/>
    <col min="4625" max="4625" width="9.109375" style="4" bestFit="1" customWidth="1"/>
    <col min="4626" max="4626" width="9.5546875" style="4" bestFit="1" customWidth="1"/>
    <col min="4627" max="4627" width="9.109375" style="4" bestFit="1" customWidth="1"/>
    <col min="4628" max="4628" width="11.6640625" style="4" bestFit="1" customWidth="1"/>
    <col min="4629" max="4629" width="9.109375" style="4" bestFit="1" customWidth="1"/>
    <col min="4630" max="4630" width="10.109375" style="4" bestFit="1" customWidth="1"/>
    <col min="4631" max="4864" width="8.88671875" style="4"/>
    <col min="4865" max="4865" width="4.44140625" style="4" customWidth="1"/>
    <col min="4866" max="4866" width="12.33203125" style="4" customWidth="1"/>
    <col min="4867" max="4867" width="52" style="4" customWidth="1"/>
    <col min="4868" max="4868" width="10" style="4" customWidth="1"/>
    <col min="4869" max="4871" width="10.109375" style="4" customWidth="1"/>
    <col min="4872" max="4872" width="10.88671875" style="4" customWidth="1"/>
    <col min="4873" max="4874" width="10.109375" style="4" customWidth="1"/>
    <col min="4875" max="4876" width="9.5546875" style="4" customWidth="1"/>
    <col min="4877" max="4877" width="12.109375" style="4" customWidth="1"/>
    <col min="4878" max="4879" width="9.109375" style="4" bestFit="1" customWidth="1"/>
    <col min="4880" max="4880" width="9.5546875" style="4" bestFit="1" customWidth="1"/>
    <col min="4881" max="4881" width="9.109375" style="4" bestFit="1" customWidth="1"/>
    <col min="4882" max="4882" width="9.5546875" style="4" bestFit="1" customWidth="1"/>
    <col min="4883" max="4883" width="9.109375" style="4" bestFit="1" customWidth="1"/>
    <col min="4884" max="4884" width="11.6640625" style="4" bestFit="1" customWidth="1"/>
    <col min="4885" max="4885" width="9.109375" style="4" bestFit="1" customWidth="1"/>
    <col min="4886" max="4886" width="10.109375" style="4" bestFit="1" customWidth="1"/>
    <col min="4887" max="5120" width="8.88671875" style="4"/>
    <col min="5121" max="5121" width="4.44140625" style="4" customWidth="1"/>
    <col min="5122" max="5122" width="12.33203125" style="4" customWidth="1"/>
    <col min="5123" max="5123" width="52" style="4" customWidth="1"/>
    <col min="5124" max="5124" width="10" style="4" customWidth="1"/>
    <col min="5125" max="5127" width="10.109375" style="4" customWidth="1"/>
    <col min="5128" max="5128" width="10.88671875" style="4" customWidth="1"/>
    <col min="5129" max="5130" width="10.109375" style="4" customWidth="1"/>
    <col min="5131" max="5132" width="9.5546875" style="4" customWidth="1"/>
    <col min="5133" max="5133" width="12.109375" style="4" customWidth="1"/>
    <col min="5134" max="5135" width="9.109375" style="4" bestFit="1" customWidth="1"/>
    <col min="5136" max="5136" width="9.5546875" style="4" bestFit="1" customWidth="1"/>
    <col min="5137" max="5137" width="9.109375" style="4" bestFit="1" customWidth="1"/>
    <col min="5138" max="5138" width="9.5546875" style="4" bestFit="1" customWidth="1"/>
    <col min="5139" max="5139" width="9.109375" style="4" bestFit="1" customWidth="1"/>
    <col min="5140" max="5140" width="11.6640625" style="4" bestFit="1" customWidth="1"/>
    <col min="5141" max="5141" width="9.109375" style="4" bestFit="1" customWidth="1"/>
    <col min="5142" max="5142" width="10.109375" style="4" bestFit="1" customWidth="1"/>
    <col min="5143" max="5376" width="8.88671875" style="4"/>
    <col min="5377" max="5377" width="4.44140625" style="4" customWidth="1"/>
    <col min="5378" max="5378" width="12.33203125" style="4" customWidth="1"/>
    <col min="5379" max="5379" width="52" style="4" customWidth="1"/>
    <col min="5380" max="5380" width="10" style="4" customWidth="1"/>
    <col min="5381" max="5383" width="10.109375" style="4" customWidth="1"/>
    <col min="5384" max="5384" width="10.88671875" style="4" customWidth="1"/>
    <col min="5385" max="5386" width="10.109375" style="4" customWidth="1"/>
    <col min="5387" max="5388" width="9.5546875" style="4" customWidth="1"/>
    <col min="5389" max="5389" width="12.109375" style="4" customWidth="1"/>
    <col min="5390" max="5391" width="9.109375" style="4" bestFit="1" customWidth="1"/>
    <col min="5392" max="5392" width="9.5546875" style="4" bestFit="1" customWidth="1"/>
    <col min="5393" max="5393" width="9.109375" style="4" bestFit="1" customWidth="1"/>
    <col min="5394" max="5394" width="9.5546875" style="4" bestFit="1" customWidth="1"/>
    <col min="5395" max="5395" width="9.109375" style="4" bestFit="1" customWidth="1"/>
    <col min="5396" max="5396" width="11.6640625" style="4" bestFit="1" customWidth="1"/>
    <col min="5397" max="5397" width="9.109375" style="4" bestFit="1" customWidth="1"/>
    <col min="5398" max="5398" width="10.109375" style="4" bestFit="1" customWidth="1"/>
    <col min="5399" max="5632" width="8.88671875" style="4"/>
    <col min="5633" max="5633" width="4.44140625" style="4" customWidth="1"/>
    <col min="5634" max="5634" width="12.33203125" style="4" customWidth="1"/>
    <col min="5635" max="5635" width="52" style="4" customWidth="1"/>
    <col min="5636" max="5636" width="10" style="4" customWidth="1"/>
    <col min="5637" max="5639" width="10.109375" style="4" customWidth="1"/>
    <col min="5640" max="5640" width="10.88671875" style="4" customWidth="1"/>
    <col min="5641" max="5642" width="10.109375" style="4" customWidth="1"/>
    <col min="5643" max="5644" width="9.5546875" style="4" customWidth="1"/>
    <col min="5645" max="5645" width="12.109375" style="4" customWidth="1"/>
    <col min="5646" max="5647" width="9.109375" style="4" bestFit="1" customWidth="1"/>
    <col min="5648" max="5648" width="9.5546875" style="4" bestFit="1" customWidth="1"/>
    <col min="5649" max="5649" width="9.109375" style="4" bestFit="1" customWidth="1"/>
    <col min="5650" max="5650" width="9.5546875" style="4" bestFit="1" customWidth="1"/>
    <col min="5651" max="5651" width="9.109375" style="4" bestFit="1" customWidth="1"/>
    <col min="5652" max="5652" width="11.6640625" style="4" bestFit="1" customWidth="1"/>
    <col min="5653" max="5653" width="9.109375" style="4" bestFit="1" customWidth="1"/>
    <col min="5654" max="5654" width="10.109375" style="4" bestFit="1" customWidth="1"/>
    <col min="5655" max="5888" width="8.88671875" style="4"/>
    <col min="5889" max="5889" width="4.44140625" style="4" customWidth="1"/>
    <col min="5890" max="5890" width="12.33203125" style="4" customWidth="1"/>
    <col min="5891" max="5891" width="52" style="4" customWidth="1"/>
    <col min="5892" max="5892" width="10" style="4" customWidth="1"/>
    <col min="5893" max="5895" width="10.109375" style="4" customWidth="1"/>
    <col min="5896" max="5896" width="10.88671875" style="4" customWidth="1"/>
    <col min="5897" max="5898" width="10.109375" style="4" customWidth="1"/>
    <col min="5899" max="5900" width="9.5546875" style="4" customWidth="1"/>
    <col min="5901" max="5901" width="12.109375" style="4" customWidth="1"/>
    <col min="5902" max="5903" width="9.109375" style="4" bestFit="1" customWidth="1"/>
    <col min="5904" max="5904" width="9.5546875" style="4" bestFit="1" customWidth="1"/>
    <col min="5905" max="5905" width="9.109375" style="4" bestFit="1" customWidth="1"/>
    <col min="5906" max="5906" width="9.5546875" style="4" bestFit="1" customWidth="1"/>
    <col min="5907" max="5907" width="9.109375" style="4" bestFit="1" customWidth="1"/>
    <col min="5908" max="5908" width="11.6640625" style="4" bestFit="1" customWidth="1"/>
    <col min="5909" max="5909" width="9.109375" style="4" bestFit="1" customWidth="1"/>
    <col min="5910" max="5910" width="10.109375" style="4" bestFit="1" customWidth="1"/>
    <col min="5911" max="6144" width="8.88671875" style="4"/>
    <col min="6145" max="6145" width="4.44140625" style="4" customWidth="1"/>
    <col min="6146" max="6146" width="12.33203125" style="4" customWidth="1"/>
    <col min="6147" max="6147" width="52" style="4" customWidth="1"/>
    <col min="6148" max="6148" width="10" style="4" customWidth="1"/>
    <col min="6149" max="6151" width="10.109375" style="4" customWidth="1"/>
    <col min="6152" max="6152" width="10.88671875" style="4" customWidth="1"/>
    <col min="6153" max="6154" width="10.109375" style="4" customWidth="1"/>
    <col min="6155" max="6156" width="9.5546875" style="4" customWidth="1"/>
    <col min="6157" max="6157" width="12.109375" style="4" customWidth="1"/>
    <col min="6158" max="6159" width="9.109375" style="4" bestFit="1" customWidth="1"/>
    <col min="6160" max="6160" width="9.5546875" style="4" bestFit="1" customWidth="1"/>
    <col min="6161" max="6161" width="9.109375" style="4" bestFit="1" customWidth="1"/>
    <col min="6162" max="6162" width="9.5546875" style="4" bestFit="1" customWidth="1"/>
    <col min="6163" max="6163" width="9.109375" style="4" bestFit="1" customWidth="1"/>
    <col min="6164" max="6164" width="11.6640625" style="4" bestFit="1" customWidth="1"/>
    <col min="6165" max="6165" width="9.109375" style="4" bestFit="1" customWidth="1"/>
    <col min="6166" max="6166" width="10.109375" style="4" bestFit="1" customWidth="1"/>
    <col min="6167" max="6400" width="8.88671875" style="4"/>
    <col min="6401" max="6401" width="4.44140625" style="4" customWidth="1"/>
    <col min="6402" max="6402" width="12.33203125" style="4" customWidth="1"/>
    <col min="6403" max="6403" width="52" style="4" customWidth="1"/>
    <col min="6404" max="6404" width="10" style="4" customWidth="1"/>
    <col min="6405" max="6407" width="10.109375" style="4" customWidth="1"/>
    <col min="6408" max="6408" width="10.88671875" style="4" customWidth="1"/>
    <col min="6409" max="6410" width="10.109375" style="4" customWidth="1"/>
    <col min="6411" max="6412" width="9.5546875" style="4" customWidth="1"/>
    <col min="6413" max="6413" width="12.109375" style="4" customWidth="1"/>
    <col min="6414" max="6415" width="9.109375" style="4" bestFit="1" customWidth="1"/>
    <col min="6416" max="6416" width="9.5546875" style="4" bestFit="1" customWidth="1"/>
    <col min="6417" max="6417" width="9.109375" style="4" bestFit="1" customWidth="1"/>
    <col min="6418" max="6418" width="9.5546875" style="4" bestFit="1" customWidth="1"/>
    <col min="6419" max="6419" width="9.109375" style="4" bestFit="1" customWidth="1"/>
    <col min="6420" max="6420" width="11.6640625" style="4" bestFit="1" customWidth="1"/>
    <col min="6421" max="6421" width="9.109375" style="4" bestFit="1" customWidth="1"/>
    <col min="6422" max="6422" width="10.109375" style="4" bestFit="1" customWidth="1"/>
    <col min="6423" max="6656" width="8.88671875" style="4"/>
    <col min="6657" max="6657" width="4.44140625" style="4" customWidth="1"/>
    <col min="6658" max="6658" width="12.33203125" style="4" customWidth="1"/>
    <col min="6659" max="6659" width="52" style="4" customWidth="1"/>
    <col min="6660" max="6660" width="10" style="4" customWidth="1"/>
    <col min="6661" max="6663" width="10.109375" style="4" customWidth="1"/>
    <col min="6664" max="6664" width="10.88671875" style="4" customWidth="1"/>
    <col min="6665" max="6666" width="10.109375" style="4" customWidth="1"/>
    <col min="6667" max="6668" width="9.5546875" style="4" customWidth="1"/>
    <col min="6669" max="6669" width="12.109375" style="4" customWidth="1"/>
    <col min="6670" max="6671" width="9.109375" style="4" bestFit="1" customWidth="1"/>
    <col min="6672" max="6672" width="9.5546875" style="4" bestFit="1" customWidth="1"/>
    <col min="6673" max="6673" width="9.109375" style="4" bestFit="1" customWidth="1"/>
    <col min="6674" max="6674" width="9.5546875" style="4" bestFit="1" customWidth="1"/>
    <col min="6675" max="6675" width="9.109375" style="4" bestFit="1" customWidth="1"/>
    <col min="6676" max="6676" width="11.6640625" style="4" bestFit="1" customWidth="1"/>
    <col min="6677" max="6677" width="9.109375" style="4" bestFit="1" customWidth="1"/>
    <col min="6678" max="6678" width="10.109375" style="4" bestFit="1" customWidth="1"/>
    <col min="6679" max="6912" width="8.88671875" style="4"/>
    <col min="6913" max="6913" width="4.44140625" style="4" customWidth="1"/>
    <col min="6914" max="6914" width="12.33203125" style="4" customWidth="1"/>
    <col min="6915" max="6915" width="52" style="4" customWidth="1"/>
    <col min="6916" max="6916" width="10" style="4" customWidth="1"/>
    <col min="6917" max="6919" width="10.109375" style="4" customWidth="1"/>
    <col min="6920" max="6920" width="10.88671875" style="4" customWidth="1"/>
    <col min="6921" max="6922" width="10.109375" style="4" customWidth="1"/>
    <col min="6923" max="6924" width="9.5546875" style="4" customWidth="1"/>
    <col min="6925" max="6925" width="12.109375" style="4" customWidth="1"/>
    <col min="6926" max="6927" width="9.109375" style="4" bestFit="1" customWidth="1"/>
    <col min="6928" max="6928" width="9.5546875" style="4" bestFit="1" customWidth="1"/>
    <col min="6929" max="6929" width="9.109375" style="4" bestFit="1" customWidth="1"/>
    <col min="6930" max="6930" width="9.5546875" style="4" bestFit="1" customWidth="1"/>
    <col min="6931" max="6931" width="9.109375" style="4" bestFit="1" customWidth="1"/>
    <col min="6932" max="6932" width="11.6640625" style="4" bestFit="1" customWidth="1"/>
    <col min="6933" max="6933" width="9.109375" style="4" bestFit="1" customWidth="1"/>
    <col min="6934" max="6934" width="10.109375" style="4" bestFit="1" customWidth="1"/>
    <col min="6935" max="7168" width="8.88671875" style="4"/>
    <col min="7169" max="7169" width="4.44140625" style="4" customWidth="1"/>
    <col min="7170" max="7170" width="12.33203125" style="4" customWidth="1"/>
    <col min="7171" max="7171" width="52" style="4" customWidth="1"/>
    <col min="7172" max="7172" width="10" style="4" customWidth="1"/>
    <col min="7173" max="7175" width="10.109375" style="4" customWidth="1"/>
    <col min="7176" max="7176" width="10.88671875" style="4" customWidth="1"/>
    <col min="7177" max="7178" width="10.109375" style="4" customWidth="1"/>
    <col min="7179" max="7180" width="9.5546875" style="4" customWidth="1"/>
    <col min="7181" max="7181" width="12.109375" style="4" customWidth="1"/>
    <col min="7182" max="7183" width="9.109375" style="4" bestFit="1" customWidth="1"/>
    <col min="7184" max="7184" width="9.5546875" style="4" bestFit="1" customWidth="1"/>
    <col min="7185" max="7185" width="9.109375" style="4" bestFit="1" customWidth="1"/>
    <col min="7186" max="7186" width="9.5546875" style="4" bestFit="1" customWidth="1"/>
    <col min="7187" max="7187" width="9.109375" style="4" bestFit="1" customWidth="1"/>
    <col min="7188" max="7188" width="11.6640625" style="4" bestFit="1" customWidth="1"/>
    <col min="7189" max="7189" width="9.109375" style="4" bestFit="1" customWidth="1"/>
    <col min="7190" max="7190" width="10.109375" style="4" bestFit="1" customWidth="1"/>
    <col min="7191" max="7424" width="8.88671875" style="4"/>
    <col min="7425" max="7425" width="4.44140625" style="4" customWidth="1"/>
    <col min="7426" max="7426" width="12.33203125" style="4" customWidth="1"/>
    <col min="7427" max="7427" width="52" style="4" customWidth="1"/>
    <col min="7428" max="7428" width="10" style="4" customWidth="1"/>
    <col min="7429" max="7431" width="10.109375" style="4" customWidth="1"/>
    <col min="7432" max="7432" width="10.88671875" style="4" customWidth="1"/>
    <col min="7433" max="7434" width="10.109375" style="4" customWidth="1"/>
    <col min="7435" max="7436" width="9.5546875" style="4" customWidth="1"/>
    <col min="7437" max="7437" width="12.109375" style="4" customWidth="1"/>
    <col min="7438" max="7439" width="9.109375" style="4" bestFit="1" customWidth="1"/>
    <col min="7440" max="7440" width="9.5546875" style="4" bestFit="1" customWidth="1"/>
    <col min="7441" max="7441" width="9.109375" style="4" bestFit="1" customWidth="1"/>
    <col min="7442" max="7442" width="9.5546875" style="4" bestFit="1" customWidth="1"/>
    <col min="7443" max="7443" width="9.109375" style="4" bestFit="1" customWidth="1"/>
    <col min="7444" max="7444" width="11.6640625" style="4" bestFit="1" customWidth="1"/>
    <col min="7445" max="7445" width="9.109375" style="4" bestFit="1" customWidth="1"/>
    <col min="7446" max="7446" width="10.109375" style="4" bestFit="1" customWidth="1"/>
    <col min="7447" max="7680" width="8.88671875" style="4"/>
    <col min="7681" max="7681" width="4.44140625" style="4" customWidth="1"/>
    <col min="7682" max="7682" width="12.33203125" style="4" customWidth="1"/>
    <col min="7683" max="7683" width="52" style="4" customWidth="1"/>
    <col min="7684" max="7684" width="10" style="4" customWidth="1"/>
    <col min="7685" max="7687" width="10.109375" style="4" customWidth="1"/>
    <col min="7688" max="7688" width="10.88671875" style="4" customWidth="1"/>
    <col min="7689" max="7690" width="10.109375" style="4" customWidth="1"/>
    <col min="7691" max="7692" width="9.5546875" style="4" customWidth="1"/>
    <col min="7693" max="7693" width="12.109375" style="4" customWidth="1"/>
    <col min="7694" max="7695" width="9.109375" style="4" bestFit="1" customWidth="1"/>
    <col min="7696" max="7696" width="9.5546875" style="4" bestFit="1" customWidth="1"/>
    <col min="7697" max="7697" width="9.109375" style="4" bestFit="1" customWidth="1"/>
    <col min="7698" max="7698" width="9.5546875" style="4" bestFit="1" customWidth="1"/>
    <col min="7699" max="7699" width="9.109375" style="4" bestFit="1" customWidth="1"/>
    <col min="7700" max="7700" width="11.6640625" style="4" bestFit="1" customWidth="1"/>
    <col min="7701" max="7701" width="9.109375" style="4" bestFit="1" customWidth="1"/>
    <col min="7702" max="7702" width="10.109375" style="4" bestFit="1" customWidth="1"/>
    <col min="7703" max="7936" width="8.88671875" style="4"/>
    <col min="7937" max="7937" width="4.44140625" style="4" customWidth="1"/>
    <col min="7938" max="7938" width="12.33203125" style="4" customWidth="1"/>
    <col min="7939" max="7939" width="52" style="4" customWidth="1"/>
    <col min="7940" max="7940" width="10" style="4" customWidth="1"/>
    <col min="7941" max="7943" width="10.109375" style="4" customWidth="1"/>
    <col min="7944" max="7944" width="10.88671875" style="4" customWidth="1"/>
    <col min="7945" max="7946" width="10.109375" style="4" customWidth="1"/>
    <col min="7947" max="7948" width="9.5546875" style="4" customWidth="1"/>
    <col min="7949" max="7949" width="12.109375" style="4" customWidth="1"/>
    <col min="7950" max="7951" width="9.109375" style="4" bestFit="1" customWidth="1"/>
    <col min="7952" max="7952" width="9.5546875" style="4" bestFit="1" customWidth="1"/>
    <col min="7953" max="7953" width="9.109375" style="4" bestFit="1" customWidth="1"/>
    <col min="7954" max="7954" width="9.5546875" style="4" bestFit="1" customWidth="1"/>
    <col min="7955" max="7955" width="9.109375" style="4" bestFit="1" customWidth="1"/>
    <col min="7956" max="7956" width="11.6640625" style="4" bestFit="1" customWidth="1"/>
    <col min="7957" max="7957" width="9.109375" style="4" bestFit="1" customWidth="1"/>
    <col min="7958" max="7958" width="10.109375" style="4" bestFit="1" customWidth="1"/>
    <col min="7959" max="8192" width="8.88671875" style="4"/>
    <col min="8193" max="8193" width="4.44140625" style="4" customWidth="1"/>
    <col min="8194" max="8194" width="12.33203125" style="4" customWidth="1"/>
    <col min="8195" max="8195" width="52" style="4" customWidth="1"/>
    <col min="8196" max="8196" width="10" style="4" customWidth="1"/>
    <col min="8197" max="8199" width="10.109375" style="4" customWidth="1"/>
    <col min="8200" max="8200" width="10.88671875" style="4" customWidth="1"/>
    <col min="8201" max="8202" width="10.109375" style="4" customWidth="1"/>
    <col min="8203" max="8204" width="9.5546875" style="4" customWidth="1"/>
    <col min="8205" max="8205" width="12.109375" style="4" customWidth="1"/>
    <col min="8206" max="8207" width="9.109375" style="4" bestFit="1" customWidth="1"/>
    <col min="8208" max="8208" width="9.5546875" style="4" bestFit="1" customWidth="1"/>
    <col min="8209" max="8209" width="9.109375" style="4" bestFit="1" customWidth="1"/>
    <col min="8210" max="8210" width="9.5546875" style="4" bestFit="1" customWidth="1"/>
    <col min="8211" max="8211" width="9.109375" style="4" bestFit="1" customWidth="1"/>
    <col min="8212" max="8212" width="11.6640625" style="4" bestFit="1" customWidth="1"/>
    <col min="8213" max="8213" width="9.109375" style="4" bestFit="1" customWidth="1"/>
    <col min="8214" max="8214" width="10.109375" style="4" bestFit="1" customWidth="1"/>
    <col min="8215" max="8448" width="8.88671875" style="4"/>
    <col min="8449" max="8449" width="4.44140625" style="4" customWidth="1"/>
    <col min="8450" max="8450" width="12.33203125" style="4" customWidth="1"/>
    <col min="8451" max="8451" width="52" style="4" customWidth="1"/>
    <col min="8452" max="8452" width="10" style="4" customWidth="1"/>
    <col min="8453" max="8455" width="10.109375" style="4" customWidth="1"/>
    <col min="8456" max="8456" width="10.88671875" style="4" customWidth="1"/>
    <col min="8457" max="8458" width="10.109375" style="4" customWidth="1"/>
    <col min="8459" max="8460" width="9.5546875" style="4" customWidth="1"/>
    <col min="8461" max="8461" width="12.109375" style="4" customWidth="1"/>
    <col min="8462" max="8463" width="9.109375" style="4" bestFit="1" customWidth="1"/>
    <col min="8464" max="8464" width="9.5546875" style="4" bestFit="1" customWidth="1"/>
    <col min="8465" max="8465" width="9.109375" style="4" bestFit="1" customWidth="1"/>
    <col min="8466" max="8466" width="9.5546875" style="4" bestFit="1" customWidth="1"/>
    <col min="8467" max="8467" width="9.109375" style="4" bestFit="1" customWidth="1"/>
    <col min="8468" max="8468" width="11.6640625" style="4" bestFit="1" customWidth="1"/>
    <col min="8469" max="8469" width="9.109375" style="4" bestFit="1" customWidth="1"/>
    <col min="8470" max="8470" width="10.109375" style="4" bestFit="1" customWidth="1"/>
    <col min="8471" max="8704" width="8.88671875" style="4"/>
    <col min="8705" max="8705" width="4.44140625" style="4" customWidth="1"/>
    <col min="8706" max="8706" width="12.33203125" style="4" customWidth="1"/>
    <col min="8707" max="8707" width="52" style="4" customWidth="1"/>
    <col min="8708" max="8708" width="10" style="4" customWidth="1"/>
    <col min="8709" max="8711" width="10.109375" style="4" customWidth="1"/>
    <col min="8712" max="8712" width="10.88671875" style="4" customWidth="1"/>
    <col min="8713" max="8714" width="10.109375" style="4" customWidth="1"/>
    <col min="8715" max="8716" width="9.5546875" style="4" customWidth="1"/>
    <col min="8717" max="8717" width="12.109375" style="4" customWidth="1"/>
    <col min="8718" max="8719" width="9.109375" style="4" bestFit="1" customWidth="1"/>
    <col min="8720" max="8720" width="9.5546875" style="4" bestFit="1" customWidth="1"/>
    <col min="8721" max="8721" width="9.109375" style="4" bestFit="1" customWidth="1"/>
    <col min="8722" max="8722" width="9.5546875" style="4" bestFit="1" customWidth="1"/>
    <col min="8723" max="8723" width="9.109375" style="4" bestFit="1" customWidth="1"/>
    <col min="8724" max="8724" width="11.6640625" style="4" bestFit="1" customWidth="1"/>
    <col min="8725" max="8725" width="9.109375" style="4" bestFit="1" customWidth="1"/>
    <col min="8726" max="8726" width="10.109375" style="4" bestFit="1" customWidth="1"/>
    <col min="8727" max="8960" width="8.88671875" style="4"/>
    <col min="8961" max="8961" width="4.44140625" style="4" customWidth="1"/>
    <col min="8962" max="8962" width="12.33203125" style="4" customWidth="1"/>
    <col min="8963" max="8963" width="52" style="4" customWidth="1"/>
    <col min="8964" max="8964" width="10" style="4" customWidth="1"/>
    <col min="8965" max="8967" width="10.109375" style="4" customWidth="1"/>
    <col min="8968" max="8968" width="10.88671875" style="4" customWidth="1"/>
    <col min="8969" max="8970" width="10.109375" style="4" customWidth="1"/>
    <col min="8971" max="8972" width="9.5546875" style="4" customWidth="1"/>
    <col min="8973" max="8973" width="12.109375" style="4" customWidth="1"/>
    <col min="8974" max="8975" width="9.109375" style="4" bestFit="1" customWidth="1"/>
    <col min="8976" max="8976" width="9.5546875" style="4" bestFit="1" customWidth="1"/>
    <col min="8977" max="8977" width="9.109375" style="4" bestFit="1" customWidth="1"/>
    <col min="8978" max="8978" width="9.5546875" style="4" bestFit="1" customWidth="1"/>
    <col min="8979" max="8979" width="9.109375" style="4" bestFit="1" customWidth="1"/>
    <col min="8980" max="8980" width="11.6640625" style="4" bestFit="1" customWidth="1"/>
    <col min="8981" max="8981" width="9.109375" style="4" bestFit="1" customWidth="1"/>
    <col min="8982" max="8982" width="10.109375" style="4" bestFit="1" customWidth="1"/>
    <col min="8983" max="9216" width="8.88671875" style="4"/>
    <col min="9217" max="9217" width="4.44140625" style="4" customWidth="1"/>
    <col min="9218" max="9218" width="12.33203125" style="4" customWidth="1"/>
    <col min="9219" max="9219" width="52" style="4" customWidth="1"/>
    <col min="9220" max="9220" width="10" style="4" customWidth="1"/>
    <col min="9221" max="9223" width="10.109375" style="4" customWidth="1"/>
    <col min="9224" max="9224" width="10.88671875" style="4" customWidth="1"/>
    <col min="9225" max="9226" width="10.109375" style="4" customWidth="1"/>
    <col min="9227" max="9228" width="9.5546875" style="4" customWidth="1"/>
    <col min="9229" max="9229" width="12.109375" style="4" customWidth="1"/>
    <col min="9230" max="9231" width="9.109375" style="4" bestFit="1" customWidth="1"/>
    <col min="9232" max="9232" width="9.5546875" style="4" bestFit="1" customWidth="1"/>
    <col min="9233" max="9233" width="9.109375" style="4" bestFit="1" customWidth="1"/>
    <col min="9234" max="9234" width="9.5546875" style="4" bestFit="1" customWidth="1"/>
    <col min="9235" max="9235" width="9.109375" style="4" bestFit="1" customWidth="1"/>
    <col min="9236" max="9236" width="11.6640625" style="4" bestFit="1" customWidth="1"/>
    <col min="9237" max="9237" width="9.109375" style="4" bestFit="1" customWidth="1"/>
    <col min="9238" max="9238" width="10.109375" style="4" bestFit="1" customWidth="1"/>
    <col min="9239" max="9472" width="8.88671875" style="4"/>
    <col min="9473" max="9473" width="4.44140625" style="4" customWidth="1"/>
    <col min="9474" max="9474" width="12.33203125" style="4" customWidth="1"/>
    <col min="9475" max="9475" width="52" style="4" customWidth="1"/>
    <col min="9476" max="9476" width="10" style="4" customWidth="1"/>
    <col min="9477" max="9479" width="10.109375" style="4" customWidth="1"/>
    <col min="9480" max="9480" width="10.88671875" style="4" customWidth="1"/>
    <col min="9481" max="9482" width="10.109375" style="4" customWidth="1"/>
    <col min="9483" max="9484" width="9.5546875" style="4" customWidth="1"/>
    <col min="9485" max="9485" width="12.109375" style="4" customWidth="1"/>
    <col min="9486" max="9487" width="9.109375" style="4" bestFit="1" customWidth="1"/>
    <col min="9488" max="9488" width="9.5546875" style="4" bestFit="1" customWidth="1"/>
    <col min="9489" max="9489" width="9.109375" style="4" bestFit="1" customWidth="1"/>
    <col min="9490" max="9490" width="9.5546875" style="4" bestFit="1" customWidth="1"/>
    <col min="9491" max="9491" width="9.109375" style="4" bestFit="1" customWidth="1"/>
    <col min="9492" max="9492" width="11.6640625" style="4" bestFit="1" customWidth="1"/>
    <col min="9493" max="9493" width="9.109375" style="4" bestFit="1" customWidth="1"/>
    <col min="9494" max="9494" width="10.109375" style="4" bestFit="1" customWidth="1"/>
    <col min="9495" max="9728" width="8.88671875" style="4"/>
    <col min="9729" max="9729" width="4.44140625" style="4" customWidth="1"/>
    <col min="9730" max="9730" width="12.33203125" style="4" customWidth="1"/>
    <col min="9731" max="9731" width="52" style="4" customWidth="1"/>
    <col min="9732" max="9732" width="10" style="4" customWidth="1"/>
    <col min="9733" max="9735" width="10.109375" style="4" customWidth="1"/>
    <col min="9736" max="9736" width="10.88671875" style="4" customWidth="1"/>
    <col min="9737" max="9738" width="10.109375" style="4" customWidth="1"/>
    <col min="9739" max="9740" width="9.5546875" style="4" customWidth="1"/>
    <col min="9741" max="9741" width="12.109375" style="4" customWidth="1"/>
    <col min="9742" max="9743" width="9.109375" style="4" bestFit="1" customWidth="1"/>
    <col min="9744" max="9744" width="9.5546875" style="4" bestFit="1" customWidth="1"/>
    <col min="9745" max="9745" width="9.109375" style="4" bestFit="1" customWidth="1"/>
    <col min="9746" max="9746" width="9.5546875" style="4" bestFit="1" customWidth="1"/>
    <col min="9747" max="9747" width="9.109375" style="4" bestFit="1" customWidth="1"/>
    <col min="9748" max="9748" width="11.6640625" style="4" bestFit="1" customWidth="1"/>
    <col min="9749" max="9749" width="9.109375" style="4" bestFit="1" customWidth="1"/>
    <col min="9750" max="9750" width="10.109375" style="4" bestFit="1" customWidth="1"/>
    <col min="9751" max="9984" width="8.88671875" style="4"/>
    <col min="9985" max="9985" width="4.44140625" style="4" customWidth="1"/>
    <col min="9986" max="9986" width="12.33203125" style="4" customWidth="1"/>
    <col min="9987" max="9987" width="52" style="4" customWidth="1"/>
    <col min="9988" max="9988" width="10" style="4" customWidth="1"/>
    <col min="9989" max="9991" width="10.109375" style="4" customWidth="1"/>
    <col min="9992" max="9992" width="10.88671875" style="4" customWidth="1"/>
    <col min="9993" max="9994" width="10.109375" style="4" customWidth="1"/>
    <col min="9995" max="9996" width="9.5546875" style="4" customWidth="1"/>
    <col min="9997" max="9997" width="12.109375" style="4" customWidth="1"/>
    <col min="9998" max="9999" width="9.109375" style="4" bestFit="1" customWidth="1"/>
    <col min="10000" max="10000" width="9.5546875" style="4" bestFit="1" customWidth="1"/>
    <col min="10001" max="10001" width="9.109375" style="4" bestFit="1" customWidth="1"/>
    <col min="10002" max="10002" width="9.5546875" style="4" bestFit="1" customWidth="1"/>
    <col min="10003" max="10003" width="9.109375" style="4" bestFit="1" customWidth="1"/>
    <col min="10004" max="10004" width="11.6640625" style="4" bestFit="1" customWidth="1"/>
    <col min="10005" max="10005" width="9.109375" style="4" bestFit="1" customWidth="1"/>
    <col min="10006" max="10006" width="10.109375" style="4" bestFit="1" customWidth="1"/>
    <col min="10007" max="10240" width="8.88671875" style="4"/>
    <col min="10241" max="10241" width="4.44140625" style="4" customWidth="1"/>
    <col min="10242" max="10242" width="12.33203125" style="4" customWidth="1"/>
    <col min="10243" max="10243" width="52" style="4" customWidth="1"/>
    <col min="10244" max="10244" width="10" style="4" customWidth="1"/>
    <col min="10245" max="10247" width="10.109375" style="4" customWidth="1"/>
    <col min="10248" max="10248" width="10.88671875" style="4" customWidth="1"/>
    <col min="10249" max="10250" width="10.109375" style="4" customWidth="1"/>
    <col min="10251" max="10252" width="9.5546875" style="4" customWidth="1"/>
    <col min="10253" max="10253" width="12.109375" style="4" customWidth="1"/>
    <col min="10254" max="10255" width="9.109375" style="4" bestFit="1" customWidth="1"/>
    <col min="10256" max="10256" width="9.5546875" style="4" bestFit="1" customWidth="1"/>
    <col min="10257" max="10257" width="9.109375" style="4" bestFit="1" customWidth="1"/>
    <col min="10258" max="10258" width="9.5546875" style="4" bestFit="1" customWidth="1"/>
    <col min="10259" max="10259" width="9.109375" style="4" bestFit="1" customWidth="1"/>
    <col min="10260" max="10260" width="11.6640625" style="4" bestFit="1" customWidth="1"/>
    <col min="10261" max="10261" width="9.109375" style="4" bestFit="1" customWidth="1"/>
    <col min="10262" max="10262" width="10.109375" style="4" bestFit="1" customWidth="1"/>
    <col min="10263" max="10496" width="8.88671875" style="4"/>
    <col min="10497" max="10497" width="4.44140625" style="4" customWidth="1"/>
    <col min="10498" max="10498" width="12.33203125" style="4" customWidth="1"/>
    <col min="10499" max="10499" width="52" style="4" customWidth="1"/>
    <col min="10500" max="10500" width="10" style="4" customWidth="1"/>
    <col min="10501" max="10503" width="10.109375" style="4" customWidth="1"/>
    <col min="10504" max="10504" width="10.88671875" style="4" customWidth="1"/>
    <col min="10505" max="10506" width="10.109375" style="4" customWidth="1"/>
    <col min="10507" max="10508" width="9.5546875" style="4" customWidth="1"/>
    <col min="10509" max="10509" width="12.109375" style="4" customWidth="1"/>
    <col min="10510" max="10511" width="9.109375" style="4" bestFit="1" customWidth="1"/>
    <col min="10512" max="10512" width="9.5546875" style="4" bestFit="1" customWidth="1"/>
    <col min="10513" max="10513" width="9.109375" style="4" bestFit="1" customWidth="1"/>
    <col min="10514" max="10514" width="9.5546875" style="4" bestFit="1" customWidth="1"/>
    <col min="10515" max="10515" width="9.109375" style="4" bestFit="1" customWidth="1"/>
    <col min="10516" max="10516" width="11.6640625" style="4" bestFit="1" customWidth="1"/>
    <col min="10517" max="10517" width="9.109375" style="4" bestFit="1" customWidth="1"/>
    <col min="10518" max="10518" width="10.109375" style="4" bestFit="1" customWidth="1"/>
    <col min="10519" max="10752" width="8.88671875" style="4"/>
    <col min="10753" max="10753" width="4.44140625" style="4" customWidth="1"/>
    <col min="10754" max="10754" width="12.33203125" style="4" customWidth="1"/>
    <col min="10755" max="10755" width="52" style="4" customWidth="1"/>
    <col min="10756" max="10756" width="10" style="4" customWidth="1"/>
    <col min="10757" max="10759" width="10.109375" style="4" customWidth="1"/>
    <col min="10760" max="10760" width="10.88671875" style="4" customWidth="1"/>
    <col min="10761" max="10762" width="10.109375" style="4" customWidth="1"/>
    <col min="10763" max="10764" width="9.5546875" style="4" customWidth="1"/>
    <col min="10765" max="10765" width="12.109375" style="4" customWidth="1"/>
    <col min="10766" max="10767" width="9.109375" style="4" bestFit="1" customWidth="1"/>
    <col min="10768" max="10768" width="9.5546875" style="4" bestFit="1" customWidth="1"/>
    <col min="10769" max="10769" width="9.109375" style="4" bestFit="1" customWidth="1"/>
    <col min="10770" max="10770" width="9.5546875" style="4" bestFit="1" customWidth="1"/>
    <col min="10771" max="10771" width="9.109375" style="4" bestFit="1" customWidth="1"/>
    <col min="10772" max="10772" width="11.6640625" style="4" bestFit="1" customWidth="1"/>
    <col min="10773" max="10773" width="9.109375" style="4" bestFit="1" customWidth="1"/>
    <col min="10774" max="10774" width="10.109375" style="4" bestFit="1" customWidth="1"/>
    <col min="10775" max="11008" width="8.88671875" style="4"/>
    <col min="11009" max="11009" width="4.44140625" style="4" customWidth="1"/>
    <col min="11010" max="11010" width="12.33203125" style="4" customWidth="1"/>
    <col min="11011" max="11011" width="52" style="4" customWidth="1"/>
    <col min="11012" max="11012" width="10" style="4" customWidth="1"/>
    <col min="11013" max="11015" width="10.109375" style="4" customWidth="1"/>
    <col min="11016" max="11016" width="10.88671875" style="4" customWidth="1"/>
    <col min="11017" max="11018" width="10.109375" style="4" customWidth="1"/>
    <col min="11019" max="11020" width="9.5546875" style="4" customWidth="1"/>
    <col min="11021" max="11021" width="12.109375" style="4" customWidth="1"/>
    <col min="11022" max="11023" width="9.109375" style="4" bestFit="1" customWidth="1"/>
    <col min="11024" max="11024" width="9.5546875" style="4" bestFit="1" customWidth="1"/>
    <col min="11025" max="11025" width="9.109375" style="4" bestFit="1" customWidth="1"/>
    <col min="11026" max="11026" width="9.5546875" style="4" bestFit="1" customWidth="1"/>
    <col min="11027" max="11027" width="9.109375" style="4" bestFit="1" customWidth="1"/>
    <col min="11028" max="11028" width="11.6640625" style="4" bestFit="1" customWidth="1"/>
    <col min="11029" max="11029" width="9.109375" style="4" bestFit="1" customWidth="1"/>
    <col min="11030" max="11030" width="10.109375" style="4" bestFit="1" customWidth="1"/>
    <col min="11031" max="11264" width="8.88671875" style="4"/>
    <col min="11265" max="11265" width="4.44140625" style="4" customWidth="1"/>
    <col min="11266" max="11266" width="12.33203125" style="4" customWidth="1"/>
    <col min="11267" max="11267" width="52" style="4" customWidth="1"/>
    <col min="11268" max="11268" width="10" style="4" customWidth="1"/>
    <col min="11269" max="11271" width="10.109375" style="4" customWidth="1"/>
    <col min="11272" max="11272" width="10.88671875" style="4" customWidth="1"/>
    <col min="11273" max="11274" width="10.109375" style="4" customWidth="1"/>
    <col min="11275" max="11276" width="9.5546875" style="4" customWidth="1"/>
    <col min="11277" max="11277" width="12.109375" style="4" customWidth="1"/>
    <col min="11278" max="11279" width="9.109375" style="4" bestFit="1" customWidth="1"/>
    <col min="11280" max="11280" width="9.5546875" style="4" bestFit="1" customWidth="1"/>
    <col min="11281" max="11281" width="9.109375" style="4" bestFit="1" customWidth="1"/>
    <col min="11282" max="11282" width="9.5546875" style="4" bestFit="1" customWidth="1"/>
    <col min="11283" max="11283" width="9.109375" style="4" bestFit="1" customWidth="1"/>
    <col min="11284" max="11284" width="11.6640625" style="4" bestFit="1" customWidth="1"/>
    <col min="11285" max="11285" width="9.109375" style="4" bestFit="1" customWidth="1"/>
    <col min="11286" max="11286" width="10.109375" style="4" bestFit="1" customWidth="1"/>
    <col min="11287" max="11520" width="8.88671875" style="4"/>
    <col min="11521" max="11521" width="4.44140625" style="4" customWidth="1"/>
    <col min="11522" max="11522" width="12.33203125" style="4" customWidth="1"/>
    <col min="11523" max="11523" width="52" style="4" customWidth="1"/>
    <col min="11524" max="11524" width="10" style="4" customWidth="1"/>
    <col min="11525" max="11527" width="10.109375" style="4" customWidth="1"/>
    <col min="11528" max="11528" width="10.88671875" style="4" customWidth="1"/>
    <col min="11529" max="11530" width="10.109375" style="4" customWidth="1"/>
    <col min="11531" max="11532" width="9.5546875" style="4" customWidth="1"/>
    <col min="11533" max="11533" width="12.109375" style="4" customWidth="1"/>
    <col min="11534" max="11535" width="9.109375" style="4" bestFit="1" customWidth="1"/>
    <col min="11536" max="11536" width="9.5546875" style="4" bestFit="1" customWidth="1"/>
    <col min="11537" max="11537" width="9.109375" style="4" bestFit="1" customWidth="1"/>
    <col min="11538" max="11538" width="9.5546875" style="4" bestFit="1" customWidth="1"/>
    <col min="11539" max="11539" width="9.109375" style="4" bestFit="1" customWidth="1"/>
    <col min="11540" max="11540" width="11.6640625" style="4" bestFit="1" customWidth="1"/>
    <col min="11541" max="11541" width="9.109375" style="4" bestFit="1" customWidth="1"/>
    <col min="11542" max="11542" width="10.109375" style="4" bestFit="1" customWidth="1"/>
    <col min="11543" max="11776" width="8.88671875" style="4"/>
    <col min="11777" max="11777" width="4.44140625" style="4" customWidth="1"/>
    <col min="11778" max="11778" width="12.33203125" style="4" customWidth="1"/>
    <col min="11779" max="11779" width="52" style="4" customWidth="1"/>
    <col min="11780" max="11780" width="10" style="4" customWidth="1"/>
    <col min="11781" max="11783" width="10.109375" style="4" customWidth="1"/>
    <col min="11784" max="11784" width="10.88671875" style="4" customWidth="1"/>
    <col min="11785" max="11786" width="10.109375" style="4" customWidth="1"/>
    <col min="11787" max="11788" width="9.5546875" style="4" customWidth="1"/>
    <col min="11789" max="11789" width="12.109375" style="4" customWidth="1"/>
    <col min="11790" max="11791" width="9.109375" style="4" bestFit="1" customWidth="1"/>
    <col min="11792" max="11792" width="9.5546875" style="4" bestFit="1" customWidth="1"/>
    <col min="11793" max="11793" width="9.109375" style="4" bestFit="1" customWidth="1"/>
    <col min="11794" max="11794" width="9.5546875" style="4" bestFit="1" customWidth="1"/>
    <col min="11795" max="11795" width="9.109375" style="4" bestFit="1" customWidth="1"/>
    <col min="11796" max="11796" width="11.6640625" style="4" bestFit="1" customWidth="1"/>
    <col min="11797" max="11797" width="9.109375" style="4" bestFit="1" customWidth="1"/>
    <col min="11798" max="11798" width="10.109375" style="4" bestFit="1" customWidth="1"/>
    <col min="11799" max="12032" width="8.88671875" style="4"/>
    <col min="12033" max="12033" width="4.44140625" style="4" customWidth="1"/>
    <col min="12034" max="12034" width="12.33203125" style="4" customWidth="1"/>
    <col min="12035" max="12035" width="52" style="4" customWidth="1"/>
    <col min="12036" max="12036" width="10" style="4" customWidth="1"/>
    <col min="12037" max="12039" width="10.109375" style="4" customWidth="1"/>
    <col min="12040" max="12040" width="10.88671875" style="4" customWidth="1"/>
    <col min="12041" max="12042" width="10.109375" style="4" customWidth="1"/>
    <col min="12043" max="12044" width="9.5546875" style="4" customWidth="1"/>
    <col min="12045" max="12045" width="12.109375" style="4" customWidth="1"/>
    <col min="12046" max="12047" width="9.109375" style="4" bestFit="1" customWidth="1"/>
    <col min="12048" max="12048" width="9.5546875" style="4" bestFit="1" customWidth="1"/>
    <col min="12049" max="12049" width="9.109375" style="4" bestFit="1" customWidth="1"/>
    <col min="12050" max="12050" width="9.5546875" style="4" bestFit="1" customWidth="1"/>
    <col min="12051" max="12051" width="9.109375" style="4" bestFit="1" customWidth="1"/>
    <col min="12052" max="12052" width="11.6640625" style="4" bestFit="1" customWidth="1"/>
    <col min="12053" max="12053" width="9.109375" style="4" bestFit="1" customWidth="1"/>
    <col min="12054" max="12054" width="10.109375" style="4" bestFit="1" customWidth="1"/>
    <col min="12055" max="12288" width="8.88671875" style="4"/>
    <col min="12289" max="12289" width="4.44140625" style="4" customWidth="1"/>
    <col min="12290" max="12290" width="12.33203125" style="4" customWidth="1"/>
    <col min="12291" max="12291" width="52" style="4" customWidth="1"/>
    <col min="12292" max="12292" width="10" style="4" customWidth="1"/>
    <col min="12293" max="12295" width="10.109375" style="4" customWidth="1"/>
    <col min="12296" max="12296" width="10.88671875" style="4" customWidth="1"/>
    <col min="12297" max="12298" width="10.109375" style="4" customWidth="1"/>
    <col min="12299" max="12300" width="9.5546875" style="4" customWidth="1"/>
    <col min="12301" max="12301" width="12.109375" style="4" customWidth="1"/>
    <col min="12302" max="12303" width="9.109375" style="4" bestFit="1" customWidth="1"/>
    <col min="12304" max="12304" width="9.5546875" style="4" bestFit="1" customWidth="1"/>
    <col min="12305" max="12305" width="9.109375" style="4" bestFit="1" customWidth="1"/>
    <col min="12306" max="12306" width="9.5546875" style="4" bestFit="1" customWidth="1"/>
    <col min="12307" max="12307" width="9.109375" style="4" bestFit="1" customWidth="1"/>
    <col min="12308" max="12308" width="11.6640625" style="4" bestFit="1" customWidth="1"/>
    <col min="12309" max="12309" width="9.109375" style="4" bestFit="1" customWidth="1"/>
    <col min="12310" max="12310" width="10.109375" style="4" bestFit="1" customWidth="1"/>
    <col min="12311" max="12544" width="8.88671875" style="4"/>
    <col min="12545" max="12545" width="4.44140625" style="4" customWidth="1"/>
    <col min="12546" max="12546" width="12.33203125" style="4" customWidth="1"/>
    <col min="12547" max="12547" width="52" style="4" customWidth="1"/>
    <col min="12548" max="12548" width="10" style="4" customWidth="1"/>
    <col min="12549" max="12551" width="10.109375" style="4" customWidth="1"/>
    <col min="12552" max="12552" width="10.88671875" style="4" customWidth="1"/>
    <col min="12553" max="12554" width="10.109375" style="4" customWidth="1"/>
    <col min="12555" max="12556" width="9.5546875" style="4" customWidth="1"/>
    <col min="12557" max="12557" width="12.109375" style="4" customWidth="1"/>
    <col min="12558" max="12559" width="9.109375" style="4" bestFit="1" customWidth="1"/>
    <col min="12560" max="12560" width="9.5546875" style="4" bestFit="1" customWidth="1"/>
    <col min="12561" max="12561" width="9.109375" style="4" bestFit="1" customWidth="1"/>
    <col min="12562" max="12562" width="9.5546875" style="4" bestFit="1" customWidth="1"/>
    <col min="12563" max="12563" width="9.109375" style="4" bestFit="1" customWidth="1"/>
    <col min="12564" max="12564" width="11.6640625" style="4" bestFit="1" customWidth="1"/>
    <col min="12565" max="12565" width="9.109375" style="4" bestFit="1" customWidth="1"/>
    <col min="12566" max="12566" width="10.109375" style="4" bestFit="1" customWidth="1"/>
    <col min="12567" max="12800" width="8.88671875" style="4"/>
    <col min="12801" max="12801" width="4.44140625" style="4" customWidth="1"/>
    <col min="12802" max="12802" width="12.33203125" style="4" customWidth="1"/>
    <col min="12803" max="12803" width="52" style="4" customWidth="1"/>
    <col min="12804" max="12804" width="10" style="4" customWidth="1"/>
    <col min="12805" max="12807" width="10.109375" style="4" customWidth="1"/>
    <col min="12808" max="12808" width="10.88671875" style="4" customWidth="1"/>
    <col min="12809" max="12810" width="10.109375" style="4" customWidth="1"/>
    <col min="12811" max="12812" width="9.5546875" style="4" customWidth="1"/>
    <col min="12813" max="12813" width="12.109375" style="4" customWidth="1"/>
    <col min="12814" max="12815" width="9.109375" style="4" bestFit="1" customWidth="1"/>
    <col min="12816" max="12816" width="9.5546875" style="4" bestFit="1" customWidth="1"/>
    <col min="12817" max="12817" width="9.109375" style="4" bestFit="1" customWidth="1"/>
    <col min="12818" max="12818" width="9.5546875" style="4" bestFit="1" customWidth="1"/>
    <col min="12819" max="12819" width="9.109375" style="4" bestFit="1" customWidth="1"/>
    <col min="12820" max="12820" width="11.6640625" style="4" bestFit="1" customWidth="1"/>
    <col min="12821" max="12821" width="9.109375" style="4" bestFit="1" customWidth="1"/>
    <col min="12822" max="12822" width="10.109375" style="4" bestFit="1" customWidth="1"/>
    <col min="12823" max="13056" width="8.88671875" style="4"/>
    <col min="13057" max="13057" width="4.44140625" style="4" customWidth="1"/>
    <col min="13058" max="13058" width="12.33203125" style="4" customWidth="1"/>
    <col min="13059" max="13059" width="52" style="4" customWidth="1"/>
    <col min="13060" max="13060" width="10" style="4" customWidth="1"/>
    <col min="13061" max="13063" width="10.109375" style="4" customWidth="1"/>
    <col min="13064" max="13064" width="10.88671875" style="4" customWidth="1"/>
    <col min="13065" max="13066" width="10.109375" style="4" customWidth="1"/>
    <col min="13067" max="13068" width="9.5546875" style="4" customWidth="1"/>
    <col min="13069" max="13069" width="12.109375" style="4" customWidth="1"/>
    <col min="13070" max="13071" width="9.109375" style="4" bestFit="1" customWidth="1"/>
    <col min="13072" max="13072" width="9.5546875" style="4" bestFit="1" customWidth="1"/>
    <col min="13073" max="13073" width="9.109375" style="4" bestFit="1" customWidth="1"/>
    <col min="13074" max="13074" width="9.5546875" style="4" bestFit="1" customWidth="1"/>
    <col min="13075" max="13075" width="9.109375" style="4" bestFit="1" customWidth="1"/>
    <col min="13076" max="13076" width="11.6640625" style="4" bestFit="1" customWidth="1"/>
    <col min="13077" max="13077" width="9.109375" style="4" bestFit="1" customWidth="1"/>
    <col min="13078" max="13078" width="10.109375" style="4" bestFit="1" customWidth="1"/>
    <col min="13079" max="13312" width="8.88671875" style="4"/>
    <col min="13313" max="13313" width="4.44140625" style="4" customWidth="1"/>
    <col min="13314" max="13314" width="12.33203125" style="4" customWidth="1"/>
    <col min="13315" max="13315" width="52" style="4" customWidth="1"/>
    <col min="13316" max="13316" width="10" style="4" customWidth="1"/>
    <col min="13317" max="13319" width="10.109375" style="4" customWidth="1"/>
    <col min="13320" max="13320" width="10.88671875" style="4" customWidth="1"/>
    <col min="13321" max="13322" width="10.109375" style="4" customWidth="1"/>
    <col min="13323" max="13324" width="9.5546875" style="4" customWidth="1"/>
    <col min="13325" max="13325" width="12.109375" style="4" customWidth="1"/>
    <col min="13326" max="13327" width="9.109375" style="4" bestFit="1" customWidth="1"/>
    <col min="13328" max="13328" width="9.5546875" style="4" bestFit="1" customWidth="1"/>
    <col min="13329" max="13329" width="9.109375" style="4" bestFit="1" customWidth="1"/>
    <col min="13330" max="13330" width="9.5546875" style="4" bestFit="1" customWidth="1"/>
    <col min="13331" max="13331" width="9.109375" style="4" bestFit="1" customWidth="1"/>
    <col min="13332" max="13332" width="11.6640625" style="4" bestFit="1" customWidth="1"/>
    <col min="13333" max="13333" width="9.109375" style="4" bestFit="1" customWidth="1"/>
    <col min="13334" max="13334" width="10.109375" style="4" bestFit="1" customWidth="1"/>
    <col min="13335" max="13568" width="8.88671875" style="4"/>
    <col min="13569" max="13569" width="4.44140625" style="4" customWidth="1"/>
    <col min="13570" max="13570" width="12.33203125" style="4" customWidth="1"/>
    <col min="13571" max="13571" width="52" style="4" customWidth="1"/>
    <col min="13572" max="13572" width="10" style="4" customWidth="1"/>
    <col min="13573" max="13575" width="10.109375" style="4" customWidth="1"/>
    <col min="13576" max="13576" width="10.88671875" style="4" customWidth="1"/>
    <col min="13577" max="13578" width="10.109375" style="4" customWidth="1"/>
    <col min="13579" max="13580" width="9.5546875" style="4" customWidth="1"/>
    <col min="13581" max="13581" width="12.109375" style="4" customWidth="1"/>
    <col min="13582" max="13583" width="9.109375" style="4" bestFit="1" customWidth="1"/>
    <col min="13584" max="13584" width="9.5546875" style="4" bestFit="1" customWidth="1"/>
    <col min="13585" max="13585" width="9.109375" style="4" bestFit="1" customWidth="1"/>
    <col min="13586" max="13586" width="9.5546875" style="4" bestFit="1" customWidth="1"/>
    <col min="13587" max="13587" width="9.109375" style="4" bestFit="1" customWidth="1"/>
    <col min="13588" max="13588" width="11.6640625" style="4" bestFit="1" customWidth="1"/>
    <col min="13589" max="13589" width="9.109375" style="4" bestFit="1" customWidth="1"/>
    <col min="13590" max="13590" width="10.109375" style="4" bestFit="1" customWidth="1"/>
    <col min="13591" max="13824" width="8.88671875" style="4"/>
    <col min="13825" max="13825" width="4.44140625" style="4" customWidth="1"/>
    <col min="13826" max="13826" width="12.33203125" style="4" customWidth="1"/>
    <col min="13827" max="13827" width="52" style="4" customWidth="1"/>
    <col min="13828" max="13828" width="10" style="4" customWidth="1"/>
    <col min="13829" max="13831" width="10.109375" style="4" customWidth="1"/>
    <col min="13832" max="13832" width="10.88671875" style="4" customWidth="1"/>
    <col min="13833" max="13834" width="10.109375" style="4" customWidth="1"/>
    <col min="13835" max="13836" width="9.5546875" style="4" customWidth="1"/>
    <col min="13837" max="13837" width="12.109375" style="4" customWidth="1"/>
    <col min="13838" max="13839" width="9.109375" style="4" bestFit="1" customWidth="1"/>
    <col min="13840" max="13840" width="9.5546875" style="4" bestFit="1" customWidth="1"/>
    <col min="13841" max="13841" width="9.109375" style="4" bestFit="1" customWidth="1"/>
    <col min="13842" max="13842" width="9.5546875" style="4" bestFit="1" customWidth="1"/>
    <col min="13843" max="13843" width="9.109375" style="4" bestFit="1" customWidth="1"/>
    <col min="13844" max="13844" width="11.6640625" style="4" bestFit="1" customWidth="1"/>
    <col min="13845" max="13845" width="9.109375" style="4" bestFit="1" customWidth="1"/>
    <col min="13846" max="13846" width="10.109375" style="4" bestFit="1" customWidth="1"/>
    <col min="13847" max="14080" width="8.88671875" style="4"/>
    <col min="14081" max="14081" width="4.44140625" style="4" customWidth="1"/>
    <col min="14082" max="14082" width="12.33203125" style="4" customWidth="1"/>
    <col min="14083" max="14083" width="52" style="4" customWidth="1"/>
    <col min="14084" max="14084" width="10" style="4" customWidth="1"/>
    <col min="14085" max="14087" width="10.109375" style="4" customWidth="1"/>
    <col min="14088" max="14088" width="10.88671875" style="4" customWidth="1"/>
    <col min="14089" max="14090" width="10.109375" style="4" customWidth="1"/>
    <col min="14091" max="14092" width="9.5546875" style="4" customWidth="1"/>
    <col min="14093" max="14093" width="12.109375" style="4" customWidth="1"/>
    <col min="14094" max="14095" width="9.109375" style="4" bestFit="1" customWidth="1"/>
    <col min="14096" max="14096" width="9.5546875" style="4" bestFit="1" customWidth="1"/>
    <col min="14097" max="14097" width="9.109375" style="4" bestFit="1" customWidth="1"/>
    <col min="14098" max="14098" width="9.5546875" style="4" bestFit="1" customWidth="1"/>
    <col min="14099" max="14099" width="9.109375" style="4" bestFit="1" customWidth="1"/>
    <col min="14100" max="14100" width="11.6640625" style="4" bestFit="1" customWidth="1"/>
    <col min="14101" max="14101" width="9.109375" style="4" bestFit="1" customWidth="1"/>
    <col min="14102" max="14102" width="10.109375" style="4" bestFit="1" customWidth="1"/>
    <col min="14103" max="14336" width="8.88671875" style="4"/>
    <col min="14337" max="14337" width="4.44140625" style="4" customWidth="1"/>
    <col min="14338" max="14338" width="12.33203125" style="4" customWidth="1"/>
    <col min="14339" max="14339" width="52" style="4" customWidth="1"/>
    <col min="14340" max="14340" width="10" style="4" customWidth="1"/>
    <col min="14341" max="14343" width="10.109375" style="4" customWidth="1"/>
    <col min="14344" max="14344" width="10.88671875" style="4" customWidth="1"/>
    <col min="14345" max="14346" width="10.109375" style="4" customWidth="1"/>
    <col min="14347" max="14348" width="9.5546875" style="4" customWidth="1"/>
    <col min="14349" max="14349" width="12.109375" style="4" customWidth="1"/>
    <col min="14350" max="14351" width="9.109375" style="4" bestFit="1" customWidth="1"/>
    <col min="14352" max="14352" width="9.5546875" style="4" bestFit="1" customWidth="1"/>
    <col min="14353" max="14353" width="9.109375" style="4" bestFit="1" customWidth="1"/>
    <col min="14354" max="14354" width="9.5546875" style="4" bestFit="1" customWidth="1"/>
    <col min="14355" max="14355" width="9.109375" style="4" bestFit="1" customWidth="1"/>
    <col min="14356" max="14356" width="11.6640625" style="4" bestFit="1" customWidth="1"/>
    <col min="14357" max="14357" width="9.109375" style="4" bestFit="1" customWidth="1"/>
    <col min="14358" max="14358" width="10.109375" style="4" bestFit="1" customWidth="1"/>
    <col min="14359" max="14592" width="8.88671875" style="4"/>
    <col min="14593" max="14593" width="4.44140625" style="4" customWidth="1"/>
    <col min="14594" max="14594" width="12.33203125" style="4" customWidth="1"/>
    <col min="14595" max="14595" width="52" style="4" customWidth="1"/>
    <col min="14596" max="14596" width="10" style="4" customWidth="1"/>
    <col min="14597" max="14599" width="10.109375" style="4" customWidth="1"/>
    <col min="14600" max="14600" width="10.88671875" style="4" customWidth="1"/>
    <col min="14601" max="14602" width="10.109375" style="4" customWidth="1"/>
    <col min="14603" max="14604" width="9.5546875" style="4" customWidth="1"/>
    <col min="14605" max="14605" width="12.109375" style="4" customWidth="1"/>
    <col min="14606" max="14607" width="9.109375" style="4" bestFit="1" customWidth="1"/>
    <col min="14608" max="14608" width="9.5546875" style="4" bestFit="1" customWidth="1"/>
    <col min="14609" max="14609" width="9.109375" style="4" bestFit="1" customWidth="1"/>
    <col min="14610" max="14610" width="9.5546875" style="4" bestFit="1" customWidth="1"/>
    <col min="14611" max="14611" width="9.109375" style="4" bestFit="1" customWidth="1"/>
    <col min="14612" max="14612" width="11.6640625" style="4" bestFit="1" customWidth="1"/>
    <col min="14613" max="14613" width="9.109375" style="4" bestFit="1" customWidth="1"/>
    <col min="14614" max="14614" width="10.109375" style="4" bestFit="1" customWidth="1"/>
    <col min="14615" max="14848" width="8.88671875" style="4"/>
    <col min="14849" max="14849" width="4.44140625" style="4" customWidth="1"/>
    <col min="14850" max="14850" width="12.33203125" style="4" customWidth="1"/>
    <col min="14851" max="14851" width="52" style="4" customWidth="1"/>
    <col min="14852" max="14852" width="10" style="4" customWidth="1"/>
    <col min="14853" max="14855" width="10.109375" style="4" customWidth="1"/>
    <col min="14856" max="14856" width="10.88671875" style="4" customWidth="1"/>
    <col min="14857" max="14858" width="10.109375" style="4" customWidth="1"/>
    <col min="14859" max="14860" width="9.5546875" style="4" customWidth="1"/>
    <col min="14861" max="14861" width="12.109375" style="4" customWidth="1"/>
    <col min="14862" max="14863" width="9.109375" style="4" bestFit="1" customWidth="1"/>
    <col min="14864" max="14864" width="9.5546875" style="4" bestFit="1" customWidth="1"/>
    <col min="14865" max="14865" width="9.109375" style="4" bestFit="1" customWidth="1"/>
    <col min="14866" max="14866" width="9.5546875" style="4" bestFit="1" customWidth="1"/>
    <col min="14867" max="14867" width="9.109375" style="4" bestFit="1" customWidth="1"/>
    <col min="14868" max="14868" width="11.6640625" style="4" bestFit="1" customWidth="1"/>
    <col min="14869" max="14869" width="9.109375" style="4" bestFit="1" customWidth="1"/>
    <col min="14870" max="14870" width="10.109375" style="4" bestFit="1" customWidth="1"/>
    <col min="14871" max="15104" width="8.88671875" style="4"/>
    <col min="15105" max="15105" width="4.44140625" style="4" customWidth="1"/>
    <col min="15106" max="15106" width="12.33203125" style="4" customWidth="1"/>
    <col min="15107" max="15107" width="52" style="4" customWidth="1"/>
    <col min="15108" max="15108" width="10" style="4" customWidth="1"/>
    <col min="15109" max="15111" width="10.109375" style="4" customWidth="1"/>
    <col min="15112" max="15112" width="10.88671875" style="4" customWidth="1"/>
    <col min="15113" max="15114" width="10.109375" style="4" customWidth="1"/>
    <col min="15115" max="15116" width="9.5546875" style="4" customWidth="1"/>
    <col min="15117" max="15117" width="12.109375" style="4" customWidth="1"/>
    <col min="15118" max="15119" width="9.109375" style="4" bestFit="1" customWidth="1"/>
    <col min="15120" max="15120" width="9.5546875" style="4" bestFit="1" customWidth="1"/>
    <col min="15121" max="15121" width="9.109375" style="4" bestFit="1" customWidth="1"/>
    <col min="15122" max="15122" width="9.5546875" style="4" bestFit="1" customWidth="1"/>
    <col min="15123" max="15123" width="9.109375" style="4" bestFit="1" customWidth="1"/>
    <col min="15124" max="15124" width="11.6640625" style="4" bestFit="1" customWidth="1"/>
    <col min="15125" max="15125" width="9.109375" style="4" bestFit="1" customWidth="1"/>
    <col min="15126" max="15126" width="10.109375" style="4" bestFit="1" customWidth="1"/>
    <col min="15127" max="15360" width="8.88671875" style="4"/>
    <col min="15361" max="15361" width="4.44140625" style="4" customWidth="1"/>
    <col min="15362" max="15362" width="12.33203125" style="4" customWidth="1"/>
    <col min="15363" max="15363" width="52" style="4" customWidth="1"/>
    <col min="15364" max="15364" width="10" style="4" customWidth="1"/>
    <col min="15365" max="15367" width="10.109375" style="4" customWidth="1"/>
    <col min="15368" max="15368" width="10.88671875" style="4" customWidth="1"/>
    <col min="15369" max="15370" width="10.109375" style="4" customWidth="1"/>
    <col min="15371" max="15372" width="9.5546875" style="4" customWidth="1"/>
    <col min="15373" max="15373" width="12.109375" style="4" customWidth="1"/>
    <col min="15374" max="15375" width="9.109375" style="4" bestFit="1" customWidth="1"/>
    <col min="15376" max="15376" width="9.5546875" style="4" bestFit="1" customWidth="1"/>
    <col min="15377" max="15377" width="9.109375" style="4" bestFit="1" customWidth="1"/>
    <col min="15378" max="15378" width="9.5546875" style="4" bestFit="1" customWidth="1"/>
    <col min="15379" max="15379" width="9.109375" style="4" bestFit="1" customWidth="1"/>
    <col min="15380" max="15380" width="11.6640625" style="4" bestFit="1" customWidth="1"/>
    <col min="15381" max="15381" width="9.109375" style="4" bestFit="1" customWidth="1"/>
    <col min="15382" max="15382" width="10.109375" style="4" bestFit="1" customWidth="1"/>
    <col min="15383" max="15616" width="8.88671875" style="4"/>
    <col min="15617" max="15617" width="4.44140625" style="4" customWidth="1"/>
    <col min="15618" max="15618" width="12.33203125" style="4" customWidth="1"/>
    <col min="15619" max="15619" width="52" style="4" customWidth="1"/>
    <col min="15620" max="15620" width="10" style="4" customWidth="1"/>
    <col min="15621" max="15623" width="10.109375" style="4" customWidth="1"/>
    <col min="15624" max="15624" width="10.88671875" style="4" customWidth="1"/>
    <col min="15625" max="15626" width="10.109375" style="4" customWidth="1"/>
    <col min="15627" max="15628" width="9.5546875" style="4" customWidth="1"/>
    <col min="15629" max="15629" width="12.109375" style="4" customWidth="1"/>
    <col min="15630" max="15631" width="9.109375" style="4" bestFit="1" customWidth="1"/>
    <col min="15632" max="15632" width="9.5546875" style="4" bestFit="1" customWidth="1"/>
    <col min="15633" max="15633" width="9.109375" style="4" bestFit="1" customWidth="1"/>
    <col min="15634" max="15634" width="9.5546875" style="4" bestFit="1" customWidth="1"/>
    <col min="15635" max="15635" width="9.109375" style="4" bestFit="1" customWidth="1"/>
    <col min="15636" max="15636" width="11.6640625" style="4" bestFit="1" customWidth="1"/>
    <col min="15637" max="15637" width="9.109375" style="4" bestFit="1" customWidth="1"/>
    <col min="15638" max="15638" width="10.109375" style="4" bestFit="1" customWidth="1"/>
    <col min="15639" max="15872" width="8.88671875" style="4"/>
    <col min="15873" max="15873" width="4.44140625" style="4" customWidth="1"/>
    <col min="15874" max="15874" width="12.33203125" style="4" customWidth="1"/>
    <col min="15875" max="15875" width="52" style="4" customWidth="1"/>
    <col min="15876" max="15876" width="10" style="4" customWidth="1"/>
    <col min="15877" max="15879" width="10.109375" style="4" customWidth="1"/>
    <col min="15880" max="15880" width="10.88671875" style="4" customWidth="1"/>
    <col min="15881" max="15882" width="10.109375" style="4" customWidth="1"/>
    <col min="15883" max="15884" width="9.5546875" style="4" customWidth="1"/>
    <col min="15885" max="15885" width="12.109375" style="4" customWidth="1"/>
    <col min="15886" max="15887" width="9.109375" style="4" bestFit="1" customWidth="1"/>
    <col min="15888" max="15888" width="9.5546875" style="4" bestFit="1" customWidth="1"/>
    <col min="15889" max="15889" width="9.109375" style="4" bestFit="1" customWidth="1"/>
    <col min="15890" max="15890" width="9.5546875" style="4" bestFit="1" customWidth="1"/>
    <col min="15891" max="15891" width="9.109375" style="4" bestFit="1" customWidth="1"/>
    <col min="15892" max="15892" width="11.6640625" style="4" bestFit="1" customWidth="1"/>
    <col min="15893" max="15893" width="9.109375" style="4" bestFit="1" customWidth="1"/>
    <col min="15894" max="15894" width="10.109375" style="4" bestFit="1" customWidth="1"/>
    <col min="15895" max="16128" width="8.88671875" style="4"/>
    <col min="16129" max="16129" width="4.44140625" style="4" customWidth="1"/>
    <col min="16130" max="16130" width="12.33203125" style="4" customWidth="1"/>
    <col min="16131" max="16131" width="52" style="4" customWidth="1"/>
    <col min="16132" max="16132" width="10" style="4" customWidth="1"/>
    <col min="16133" max="16135" width="10.109375" style="4" customWidth="1"/>
    <col min="16136" max="16136" width="10.88671875" style="4" customWidth="1"/>
    <col min="16137" max="16138" width="10.109375" style="4" customWidth="1"/>
    <col min="16139" max="16140" width="9.5546875" style="4" customWidth="1"/>
    <col min="16141" max="16141" width="12.109375" style="4" customWidth="1"/>
    <col min="16142" max="16143" width="9.109375" style="4" bestFit="1" customWidth="1"/>
    <col min="16144" max="16144" width="9.5546875" style="4" bestFit="1" customWidth="1"/>
    <col min="16145" max="16145" width="9.109375" style="4" bestFit="1" customWidth="1"/>
    <col min="16146" max="16146" width="9.5546875" style="4" bestFit="1" customWidth="1"/>
    <col min="16147" max="16147" width="9.109375" style="4" bestFit="1" customWidth="1"/>
    <col min="16148" max="16148" width="11.6640625" style="4" bestFit="1" customWidth="1"/>
    <col min="16149" max="16149" width="9.109375" style="4" bestFit="1" customWidth="1"/>
    <col min="16150" max="16150" width="10.109375" style="4" bestFit="1" customWidth="1"/>
    <col min="16151" max="16384" width="8.88671875" style="4"/>
  </cols>
  <sheetData>
    <row r="2" spans="1:29">
      <c r="A2" s="1"/>
      <c r="B2" s="1"/>
      <c r="C2" s="2" t="s">
        <v>0</v>
      </c>
      <c r="D2" s="3" t="s">
        <v>1</v>
      </c>
      <c r="E2" s="3"/>
      <c r="F2" s="3"/>
      <c r="G2" s="3"/>
      <c r="H2" s="3"/>
      <c r="I2" s="3"/>
      <c r="J2" s="3"/>
      <c r="K2" s="3"/>
      <c r="L2" s="3"/>
      <c r="M2" s="3"/>
    </row>
    <row r="3" spans="1:29" ht="28.8">
      <c r="A3" s="1"/>
      <c r="B3" s="1"/>
      <c r="C3" s="5" t="s">
        <v>2</v>
      </c>
      <c r="D3" s="6"/>
      <c r="E3" s="7"/>
      <c r="F3" s="8"/>
      <c r="G3" s="6"/>
      <c r="H3" s="6"/>
      <c r="I3" s="6"/>
      <c r="J3" s="6"/>
      <c r="K3" s="6"/>
      <c r="L3" s="6"/>
      <c r="M3" s="9"/>
    </row>
    <row r="4" spans="1:29">
      <c r="A4" s="1"/>
      <c r="B4" s="1"/>
      <c r="C4" s="10" t="s">
        <v>3</v>
      </c>
      <c r="D4" s="11"/>
      <c r="E4" s="12"/>
      <c r="F4" s="13"/>
      <c r="G4" s="14"/>
      <c r="H4" s="15" t="s">
        <v>4</v>
      </c>
      <c r="I4" s="15"/>
      <c r="J4" s="15"/>
      <c r="K4" s="15"/>
      <c r="L4" s="15"/>
      <c r="M4" s="8">
        <f>M179</f>
        <v>0</v>
      </c>
    </row>
    <row r="5" spans="1:29" s="21" customFormat="1">
      <c r="A5" s="1"/>
      <c r="B5" s="1"/>
      <c r="C5" s="16"/>
      <c r="D5" s="11"/>
      <c r="E5" s="12"/>
      <c r="F5" s="17"/>
      <c r="G5" s="18"/>
      <c r="H5" s="19"/>
      <c r="I5" s="19"/>
      <c r="J5" s="19"/>
      <c r="K5" s="19"/>
      <c r="L5" s="19"/>
      <c r="M5" s="20"/>
    </row>
    <row r="6" spans="1:29" ht="25.5" customHeight="1">
      <c r="A6" s="22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/>
      <c r="G6" s="23" t="s">
        <v>10</v>
      </c>
      <c r="H6" s="23"/>
      <c r="I6" s="23"/>
      <c r="J6" s="23"/>
      <c r="K6" s="23"/>
      <c r="L6" s="23"/>
      <c r="M6" s="23" t="s">
        <v>11</v>
      </c>
    </row>
    <row r="7" spans="1:29" ht="31.5" customHeight="1">
      <c r="A7" s="22"/>
      <c r="B7" s="23"/>
      <c r="C7" s="23"/>
      <c r="D7" s="23"/>
      <c r="E7" s="24" t="s">
        <v>12</v>
      </c>
      <c r="F7" s="23" t="s">
        <v>13</v>
      </c>
      <c r="G7" s="23" t="s">
        <v>14</v>
      </c>
      <c r="H7" s="25"/>
      <c r="I7" s="23" t="s">
        <v>15</v>
      </c>
      <c r="J7" s="23"/>
      <c r="K7" s="23" t="s">
        <v>16</v>
      </c>
      <c r="L7" s="23"/>
      <c r="M7" s="23"/>
    </row>
    <row r="8" spans="1:29" ht="28.8">
      <c r="A8" s="22"/>
      <c r="B8" s="23"/>
      <c r="C8" s="23"/>
      <c r="D8" s="23"/>
      <c r="E8" s="24"/>
      <c r="F8" s="23"/>
      <c r="G8" s="26" t="s">
        <v>17</v>
      </c>
      <c r="H8" s="26" t="s">
        <v>11</v>
      </c>
      <c r="I8" s="26" t="s">
        <v>17</v>
      </c>
      <c r="J8" s="26" t="s">
        <v>11</v>
      </c>
      <c r="K8" s="26" t="s">
        <v>17</v>
      </c>
      <c r="L8" s="26" t="s">
        <v>11</v>
      </c>
      <c r="M8" s="23"/>
    </row>
    <row r="9" spans="1:29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</row>
    <row r="10" spans="1:29">
      <c r="A10" s="29"/>
      <c r="B10" s="30"/>
      <c r="C10" s="26" t="s">
        <v>18</v>
      </c>
      <c r="D10" s="30"/>
      <c r="E10" s="31"/>
      <c r="F10" s="32"/>
      <c r="G10" s="33"/>
      <c r="H10" s="32"/>
      <c r="I10" s="33"/>
      <c r="J10" s="34"/>
      <c r="K10" s="35"/>
      <c r="L10" s="34"/>
      <c r="M10" s="34"/>
      <c r="AC10" s="36"/>
    </row>
    <row r="11" spans="1:29" s="21" customFormat="1">
      <c r="A11" s="37">
        <v>1</v>
      </c>
      <c r="B11" s="26" t="s">
        <v>19</v>
      </c>
      <c r="C11" s="38" t="s">
        <v>20</v>
      </c>
      <c r="D11" s="26" t="s">
        <v>21</v>
      </c>
      <c r="E11" s="39"/>
      <c r="F11" s="40">
        <v>18.8</v>
      </c>
      <c r="G11" s="41"/>
      <c r="H11" s="41"/>
      <c r="I11" s="41"/>
      <c r="J11" s="41"/>
      <c r="K11" s="41"/>
      <c r="L11" s="41"/>
      <c r="M11" s="41"/>
    </row>
    <row r="12" spans="1:29">
      <c r="A12" s="42"/>
      <c r="B12" s="30"/>
      <c r="C12" s="43" t="s">
        <v>22</v>
      </c>
      <c r="D12" s="30" t="s">
        <v>23</v>
      </c>
      <c r="E12" s="31">
        <v>1.7</v>
      </c>
      <c r="F12" s="32">
        <f>F11*E12</f>
        <v>31.96</v>
      </c>
      <c r="G12" s="33"/>
      <c r="H12" s="32"/>
      <c r="I12" s="33"/>
      <c r="J12" s="34"/>
      <c r="K12" s="35"/>
      <c r="L12" s="34"/>
      <c r="M12" s="34"/>
    </row>
    <row r="13" spans="1:29">
      <c r="A13" s="44"/>
      <c r="B13" s="30"/>
      <c r="C13" s="43" t="s">
        <v>24</v>
      </c>
      <c r="D13" s="30" t="s">
        <v>25</v>
      </c>
      <c r="E13" s="31">
        <v>9.8000000000000004E-2</v>
      </c>
      <c r="F13" s="32">
        <f>F11*E13</f>
        <v>1.8424</v>
      </c>
      <c r="G13" s="33"/>
      <c r="H13" s="32"/>
      <c r="I13" s="33"/>
      <c r="J13" s="34"/>
      <c r="K13" s="35"/>
      <c r="L13" s="34"/>
      <c r="M13" s="34"/>
    </row>
    <row r="14" spans="1:29" ht="28.8">
      <c r="A14" s="42">
        <v>2</v>
      </c>
      <c r="B14" s="30" t="s">
        <v>26</v>
      </c>
      <c r="C14" s="45" t="s">
        <v>27</v>
      </c>
      <c r="D14" s="46" t="s">
        <v>21</v>
      </c>
      <c r="E14" s="31"/>
      <c r="F14" s="40">
        <v>15.5</v>
      </c>
      <c r="G14" s="33"/>
      <c r="H14" s="32"/>
      <c r="I14" s="33"/>
      <c r="J14" s="34"/>
      <c r="K14" s="35"/>
      <c r="L14" s="34"/>
      <c r="M14" s="34"/>
    </row>
    <row r="15" spans="1:29" s="21" customFormat="1" ht="72">
      <c r="A15" s="37">
        <v>3</v>
      </c>
      <c r="B15" s="26" t="s">
        <v>28</v>
      </c>
      <c r="C15" s="47" t="s">
        <v>29</v>
      </c>
      <c r="D15" s="26" t="s">
        <v>21</v>
      </c>
      <c r="E15" s="39"/>
      <c r="F15" s="40">
        <v>18.8</v>
      </c>
      <c r="G15" s="41"/>
      <c r="H15" s="32"/>
      <c r="I15" s="41"/>
      <c r="J15" s="34"/>
      <c r="K15" s="41"/>
      <c r="L15" s="34"/>
      <c r="M15" s="34"/>
    </row>
    <row r="16" spans="1:29">
      <c r="A16" s="42"/>
      <c r="B16" s="30"/>
      <c r="C16" s="43" t="s">
        <v>22</v>
      </c>
      <c r="D16" s="30" t="s">
        <v>23</v>
      </c>
      <c r="E16" s="31">
        <v>2.56</v>
      </c>
      <c r="F16" s="32">
        <f>F15*E16</f>
        <v>48.128</v>
      </c>
      <c r="G16" s="33"/>
      <c r="H16" s="32"/>
      <c r="I16" s="33"/>
      <c r="J16" s="34"/>
      <c r="K16" s="35"/>
      <c r="L16" s="34"/>
      <c r="M16" s="34"/>
    </row>
    <row r="17" spans="1:13">
      <c r="A17" s="42"/>
      <c r="B17" s="30"/>
      <c r="C17" s="146" t="s">
        <v>30</v>
      </c>
      <c r="D17" s="30" t="s">
        <v>25</v>
      </c>
      <c r="E17" s="31">
        <v>0.245</v>
      </c>
      <c r="F17" s="32">
        <f>E17*F15</f>
        <v>4.6059999999999999</v>
      </c>
      <c r="G17" s="33"/>
      <c r="H17" s="32"/>
      <c r="I17" s="33"/>
      <c r="J17" s="34"/>
      <c r="K17" s="35"/>
      <c r="L17" s="34"/>
      <c r="M17" s="34"/>
    </row>
    <row r="18" spans="1:13" ht="28.8">
      <c r="A18" s="42"/>
      <c r="B18" s="30"/>
      <c r="C18" s="43" t="s">
        <v>31</v>
      </c>
      <c r="D18" s="30" t="s">
        <v>21</v>
      </c>
      <c r="E18" s="31">
        <v>1</v>
      </c>
      <c r="F18" s="32">
        <f>E18*F15</f>
        <v>18.8</v>
      </c>
      <c r="G18" s="33"/>
      <c r="H18" s="32"/>
      <c r="I18" s="33"/>
      <c r="J18" s="34"/>
      <c r="K18" s="35"/>
      <c r="L18" s="34"/>
      <c r="M18" s="34"/>
    </row>
    <row r="19" spans="1:13">
      <c r="A19" s="42"/>
      <c r="B19" s="30"/>
      <c r="C19" s="43" t="s">
        <v>32</v>
      </c>
      <c r="D19" s="30" t="s">
        <v>33</v>
      </c>
      <c r="E19" s="31">
        <v>4</v>
      </c>
      <c r="F19" s="32">
        <f>E19*F15</f>
        <v>75.2</v>
      </c>
      <c r="G19" s="33"/>
      <c r="H19" s="32"/>
      <c r="I19" s="33"/>
      <c r="J19" s="34"/>
      <c r="K19" s="35"/>
      <c r="L19" s="34"/>
      <c r="M19" s="34"/>
    </row>
    <row r="20" spans="1:13">
      <c r="A20" s="42"/>
      <c r="B20" s="30"/>
      <c r="C20" s="43" t="s">
        <v>34</v>
      </c>
      <c r="D20" s="30" t="s">
        <v>33</v>
      </c>
      <c r="E20" s="31">
        <v>0.15</v>
      </c>
      <c r="F20" s="32">
        <f>E20*F15</f>
        <v>2.82</v>
      </c>
      <c r="G20" s="33"/>
      <c r="H20" s="32"/>
      <c r="I20" s="33"/>
      <c r="J20" s="34"/>
      <c r="K20" s="35"/>
      <c r="L20" s="34"/>
      <c r="M20" s="34"/>
    </row>
    <row r="21" spans="1:13">
      <c r="A21" s="44"/>
      <c r="B21" s="30"/>
      <c r="C21" s="48" t="s">
        <v>35</v>
      </c>
      <c r="D21" s="30" t="s">
        <v>25</v>
      </c>
      <c r="E21" s="31">
        <v>0.126</v>
      </c>
      <c r="F21" s="32">
        <f>E21*F15</f>
        <v>2.3688000000000002</v>
      </c>
      <c r="G21" s="33"/>
      <c r="H21" s="32"/>
      <c r="I21" s="33"/>
      <c r="J21" s="34"/>
      <c r="K21" s="35"/>
      <c r="L21" s="34"/>
      <c r="M21" s="34"/>
    </row>
    <row r="22" spans="1:13" s="21" customFormat="1" ht="57.6">
      <c r="A22" s="49">
        <v>4</v>
      </c>
      <c r="B22" s="26" t="s">
        <v>26</v>
      </c>
      <c r="C22" s="50" t="s">
        <v>36</v>
      </c>
      <c r="D22" s="26" t="s">
        <v>21</v>
      </c>
      <c r="E22" s="39"/>
      <c r="F22" s="40">
        <v>6.5</v>
      </c>
      <c r="G22" s="51"/>
      <c r="H22" s="32"/>
      <c r="I22" s="51"/>
      <c r="J22" s="34"/>
      <c r="K22" s="52"/>
      <c r="L22" s="34"/>
      <c r="M22" s="34"/>
    </row>
    <row r="23" spans="1:13">
      <c r="A23" s="42"/>
      <c r="B23" s="30"/>
      <c r="C23" s="43" t="s">
        <v>22</v>
      </c>
      <c r="D23" s="30" t="s">
        <v>23</v>
      </c>
      <c r="E23" s="31">
        <v>1</v>
      </c>
      <c r="F23" s="32">
        <f>F22*E23</f>
        <v>6.5</v>
      </c>
      <c r="G23" s="33"/>
      <c r="H23" s="32"/>
      <c r="I23" s="33"/>
      <c r="J23" s="34"/>
      <c r="K23" s="35"/>
      <c r="L23" s="34"/>
      <c r="M23" s="34"/>
    </row>
    <row r="24" spans="1:13">
      <c r="A24" s="42"/>
      <c r="B24" s="30"/>
      <c r="C24" s="43" t="s">
        <v>30</v>
      </c>
      <c r="D24" s="30" t="s">
        <v>25</v>
      </c>
      <c r="E24" s="31">
        <v>0.95799999999999996</v>
      </c>
      <c r="F24" s="32">
        <f>E24*F22</f>
        <v>6.2269999999999994</v>
      </c>
      <c r="G24" s="33"/>
      <c r="H24" s="32"/>
      <c r="I24" s="33"/>
      <c r="J24" s="34"/>
      <c r="K24" s="35"/>
      <c r="L24" s="34"/>
      <c r="M24" s="34"/>
    </row>
    <row r="25" spans="1:13">
      <c r="A25" s="42"/>
      <c r="B25" s="30"/>
      <c r="C25" s="48" t="s">
        <v>37</v>
      </c>
      <c r="D25" s="26" t="s">
        <v>21</v>
      </c>
      <c r="E25" s="31">
        <v>1.0149999999999999</v>
      </c>
      <c r="F25" s="32">
        <f>E25*F22</f>
        <v>6.5974999999999993</v>
      </c>
      <c r="G25" s="33"/>
      <c r="H25" s="32"/>
      <c r="I25" s="33"/>
      <c r="J25" s="34"/>
      <c r="K25" s="35"/>
      <c r="L25" s="34"/>
      <c r="M25" s="34"/>
    </row>
    <row r="26" spans="1:13">
      <c r="A26" s="42"/>
      <c r="B26" s="30"/>
      <c r="C26" s="48" t="s">
        <v>38</v>
      </c>
      <c r="D26" s="30" t="s">
        <v>39</v>
      </c>
      <c r="E26" s="31">
        <v>6</v>
      </c>
      <c r="F26" s="32">
        <f>E26*F22</f>
        <v>39</v>
      </c>
      <c r="G26" s="33"/>
      <c r="H26" s="32"/>
      <c r="I26" s="33"/>
      <c r="J26" s="34"/>
      <c r="K26" s="35"/>
      <c r="L26" s="34"/>
      <c r="M26" s="34"/>
    </row>
    <row r="27" spans="1:13" s="21" customFormat="1" ht="28.8">
      <c r="A27" s="37">
        <v>5</v>
      </c>
      <c r="B27" s="26" t="s">
        <v>40</v>
      </c>
      <c r="C27" s="38" t="s">
        <v>41</v>
      </c>
      <c r="D27" s="26" t="s">
        <v>21</v>
      </c>
      <c r="E27" s="39"/>
      <c r="F27" s="40">
        <v>15.5</v>
      </c>
      <c r="G27" s="41"/>
      <c r="H27" s="32"/>
      <c r="I27" s="41"/>
      <c r="J27" s="34"/>
      <c r="K27" s="41"/>
      <c r="L27" s="34"/>
      <c r="M27" s="34"/>
    </row>
    <row r="28" spans="1:13">
      <c r="A28" s="42"/>
      <c r="B28" s="30"/>
      <c r="C28" s="43" t="s">
        <v>22</v>
      </c>
      <c r="D28" s="30" t="s">
        <v>23</v>
      </c>
      <c r="E28" s="31">
        <v>0.35799999999999998</v>
      </c>
      <c r="F28" s="32">
        <f>F27*E28</f>
        <v>5.5489999999999995</v>
      </c>
      <c r="G28" s="33"/>
      <c r="H28" s="32"/>
      <c r="I28" s="33"/>
      <c r="J28" s="34"/>
      <c r="K28" s="35"/>
      <c r="L28" s="34"/>
      <c r="M28" s="34"/>
    </row>
    <row r="29" spans="1:13">
      <c r="A29" s="42"/>
      <c r="B29" s="30"/>
      <c r="C29" s="43" t="s">
        <v>30</v>
      </c>
      <c r="D29" s="30" t="s">
        <v>25</v>
      </c>
      <c r="E29" s="31">
        <v>1.4999999999999999E-2</v>
      </c>
      <c r="F29" s="32">
        <f>E29*F27</f>
        <v>0.23249999999999998</v>
      </c>
      <c r="G29" s="33"/>
      <c r="H29" s="32"/>
      <c r="I29" s="33"/>
      <c r="J29" s="34"/>
      <c r="K29" s="35"/>
      <c r="L29" s="34"/>
      <c r="M29" s="34"/>
    </row>
    <row r="30" spans="1:13">
      <c r="A30" s="44"/>
      <c r="B30" s="30"/>
      <c r="C30" s="43" t="s">
        <v>42</v>
      </c>
      <c r="D30" s="30" t="s">
        <v>43</v>
      </c>
      <c r="E30" s="31">
        <v>8.9999999999999993E-3</v>
      </c>
      <c r="F30" s="32">
        <f>F27*E30</f>
        <v>0.13949999999999999</v>
      </c>
      <c r="G30" s="35"/>
      <c r="H30" s="32"/>
      <c r="I30" s="33"/>
      <c r="J30" s="34"/>
      <c r="K30" s="35"/>
      <c r="L30" s="34"/>
      <c r="M30" s="34"/>
    </row>
    <row r="31" spans="1:13" s="21" customFormat="1" ht="43.2">
      <c r="A31" s="37">
        <v>5</v>
      </c>
      <c r="B31" s="26" t="s">
        <v>44</v>
      </c>
      <c r="C31" s="38" t="s">
        <v>45</v>
      </c>
      <c r="D31" s="26" t="s">
        <v>21</v>
      </c>
      <c r="E31" s="39"/>
      <c r="F31" s="40">
        <v>15.5</v>
      </c>
      <c r="G31" s="41"/>
      <c r="H31" s="32"/>
      <c r="I31" s="41"/>
      <c r="J31" s="34"/>
      <c r="K31" s="41"/>
      <c r="L31" s="34"/>
      <c r="M31" s="34"/>
    </row>
    <row r="32" spans="1:13">
      <c r="A32" s="42"/>
      <c r="B32" s="30"/>
      <c r="C32" s="43" t="s">
        <v>22</v>
      </c>
      <c r="D32" s="30" t="s">
        <v>23</v>
      </c>
      <c r="E32" s="31">
        <v>0.127</v>
      </c>
      <c r="F32" s="32">
        <f>F31*E32</f>
        <v>1.9685000000000001</v>
      </c>
      <c r="G32" s="33"/>
      <c r="H32" s="32"/>
      <c r="I32" s="33"/>
      <c r="J32" s="34"/>
      <c r="K32" s="35"/>
      <c r="L32" s="34"/>
      <c r="M32" s="34"/>
    </row>
    <row r="33" spans="1:13">
      <c r="A33" s="42"/>
      <c r="B33" s="30"/>
      <c r="C33" s="43" t="s">
        <v>24</v>
      </c>
      <c r="D33" s="30" t="s">
        <v>25</v>
      </c>
      <c r="E33" s="31">
        <v>1E-3</v>
      </c>
      <c r="F33" s="32">
        <f>F31*E33</f>
        <v>1.55E-2</v>
      </c>
      <c r="G33" s="33"/>
      <c r="H33" s="32"/>
      <c r="I33" s="33"/>
      <c r="J33" s="34"/>
      <c r="K33" s="35"/>
      <c r="L33" s="34"/>
      <c r="M33" s="34"/>
    </row>
    <row r="34" spans="1:13">
      <c r="A34" s="42"/>
      <c r="B34" s="30"/>
      <c r="C34" s="43" t="s">
        <v>46</v>
      </c>
      <c r="D34" s="30" t="s">
        <v>39</v>
      </c>
      <c r="E34" s="31">
        <v>0.15</v>
      </c>
      <c r="F34" s="32">
        <f>F31*E34</f>
        <v>2.3249999999999997</v>
      </c>
      <c r="G34" s="35"/>
      <c r="H34" s="32"/>
      <c r="I34" s="33"/>
      <c r="J34" s="34"/>
      <c r="K34" s="35"/>
      <c r="L34" s="34"/>
      <c r="M34" s="34"/>
    </row>
    <row r="35" spans="1:13">
      <c r="A35" s="42"/>
      <c r="B35" s="30"/>
      <c r="C35" s="43" t="s">
        <v>47</v>
      </c>
      <c r="D35" s="30" t="s">
        <v>39</v>
      </c>
      <c r="E35" s="31">
        <v>0.32</v>
      </c>
      <c r="F35" s="32">
        <f>E35*F31</f>
        <v>4.96</v>
      </c>
      <c r="G35" s="35"/>
      <c r="H35" s="32"/>
      <c r="I35" s="33"/>
      <c r="J35" s="34"/>
      <c r="K35" s="35"/>
      <c r="L35" s="34"/>
      <c r="M35" s="34"/>
    </row>
    <row r="36" spans="1:13">
      <c r="A36" s="44"/>
      <c r="B36" s="30"/>
      <c r="C36" s="43" t="s">
        <v>48</v>
      </c>
      <c r="D36" s="30" t="s">
        <v>25</v>
      </c>
      <c r="E36" s="31">
        <v>1E-3</v>
      </c>
      <c r="F36" s="32">
        <f>F31*E36</f>
        <v>1.55E-2</v>
      </c>
      <c r="G36" s="33"/>
      <c r="H36" s="32"/>
      <c r="I36" s="33"/>
      <c r="J36" s="34"/>
      <c r="K36" s="35"/>
      <c r="L36" s="34"/>
      <c r="M36" s="34"/>
    </row>
    <row r="37" spans="1:13" s="55" customFormat="1" ht="57.6">
      <c r="A37" s="37">
        <v>6</v>
      </c>
      <c r="B37" s="53" t="s">
        <v>49</v>
      </c>
      <c r="C37" s="38" t="s">
        <v>50</v>
      </c>
      <c r="D37" s="26" t="s">
        <v>51</v>
      </c>
      <c r="E37" s="54"/>
      <c r="F37" s="40">
        <v>2.5</v>
      </c>
      <c r="G37" s="41"/>
      <c r="H37" s="32"/>
      <c r="I37" s="41"/>
      <c r="J37" s="34"/>
      <c r="K37" s="41"/>
      <c r="L37" s="34"/>
      <c r="M37" s="34"/>
    </row>
    <row r="38" spans="1:13">
      <c r="A38" s="42"/>
      <c r="B38" s="56"/>
      <c r="C38" s="43" t="s">
        <v>22</v>
      </c>
      <c r="D38" s="30" t="s">
        <v>23</v>
      </c>
      <c r="E38" s="57">
        <v>1</v>
      </c>
      <c r="F38" s="32">
        <f>F37*E38</f>
        <v>2.5</v>
      </c>
      <c r="G38" s="33"/>
      <c r="H38" s="32"/>
      <c r="I38" s="33"/>
      <c r="J38" s="34"/>
      <c r="K38" s="35"/>
      <c r="L38" s="34"/>
      <c r="M38" s="34"/>
    </row>
    <row r="39" spans="1:13">
      <c r="A39" s="44"/>
      <c r="B39" s="58"/>
      <c r="C39" s="43" t="s">
        <v>52</v>
      </c>
      <c r="D39" s="30" t="s">
        <v>53</v>
      </c>
      <c r="E39" s="57">
        <v>1.55</v>
      </c>
      <c r="F39" s="32">
        <f>F37*E39</f>
        <v>3.875</v>
      </c>
      <c r="G39" s="33"/>
      <c r="H39" s="32"/>
      <c r="I39" s="33"/>
      <c r="J39" s="34"/>
      <c r="K39" s="35"/>
      <c r="L39" s="34"/>
      <c r="M39" s="34"/>
    </row>
    <row r="40" spans="1:13" s="21" customFormat="1">
      <c r="A40" s="59"/>
      <c r="B40" s="60"/>
      <c r="C40" s="26" t="s">
        <v>54</v>
      </c>
      <c r="D40" s="26"/>
      <c r="E40" s="54"/>
      <c r="F40" s="40"/>
      <c r="G40" s="51"/>
      <c r="H40" s="40"/>
      <c r="I40" s="51"/>
      <c r="J40" s="61"/>
      <c r="K40" s="52"/>
      <c r="L40" s="61"/>
      <c r="M40" s="61"/>
    </row>
    <row r="41" spans="1:13">
      <c r="A41" s="29"/>
      <c r="B41" s="30"/>
      <c r="C41" s="62" t="s">
        <v>55</v>
      </c>
      <c r="D41" s="30"/>
      <c r="E41" s="31"/>
      <c r="F41" s="32"/>
      <c r="G41" s="35"/>
      <c r="H41" s="32"/>
      <c r="I41" s="33"/>
      <c r="J41" s="34"/>
      <c r="K41" s="35"/>
      <c r="L41" s="34"/>
      <c r="M41" s="34"/>
    </row>
    <row r="42" spans="1:13" ht="28.8">
      <c r="A42" s="37">
        <v>1</v>
      </c>
      <c r="B42" s="26" t="s">
        <v>56</v>
      </c>
      <c r="C42" s="63" t="s">
        <v>57</v>
      </c>
      <c r="D42" s="26" t="s">
        <v>21</v>
      </c>
      <c r="E42" s="31"/>
      <c r="F42" s="40">
        <v>12</v>
      </c>
      <c r="G42" s="33"/>
      <c r="H42" s="32"/>
      <c r="I42" s="33"/>
      <c r="J42" s="34"/>
      <c r="K42" s="35"/>
      <c r="L42" s="34"/>
      <c r="M42" s="34"/>
    </row>
    <row r="43" spans="1:13">
      <c r="A43" s="49"/>
      <c r="B43" s="30"/>
      <c r="C43" s="43" t="s">
        <v>22</v>
      </c>
      <c r="D43" s="30" t="s">
        <v>23</v>
      </c>
      <c r="E43" s="31">
        <v>2.66</v>
      </c>
      <c r="F43" s="32">
        <f>F42*E43</f>
        <v>31.92</v>
      </c>
      <c r="G43" s="33"/>
      <c r="H43" s="32"/>
      <c r="I43" s="33"/>
      <c r="J43" s="34"/>
      <c r="K43" s="35"/>
      <c r="L43" s="34"/>
      <c r="M43" s="34"/>
    </row>
    <row r="44" spans="1:13">
      <c r="A44" s="59"/>
      <c r="B44" s="30"/>
      <c r="C44" s="43" t="s">
        <v>24</v>
      </c>
      <c r="D44" s="30" t="s">
        <v>25</v>
      </c>
      <c r="E44" s="31">
        <v>3.9E-2</v>
      </c>
      <c r="F44" s="32">
        <v>8.3000000000000007</v>
      </c>
      <c r="G44" s="33"/>
      <c r="H44" s="32"/>
      <c r="I44" s="33"/>
      <c r="J44" s="34"/>
      <c r="K44" s="35"/>
      <c r="L44" s="34"/>
      <c r="M44" s="34"/>
    </row>
    <row r="45" spans="1:13" ht="43.2">
      <c r="A45" s="37">
        <v>2</v>
      </c>
      <c r="B45" s="26" t="s">
        <v>58</v>
      </c>
      <c r="C45" s="64" t="s">
        <v>59</v>
      </c>
      <c r="D45" s="26" t="s">
        <v>51</v>
      </c>
      <c r="E45" s="31"/>
      <c r="F45" s="32">
        <v>1.44</v>
      </c>
      <c r="G45" s="33"/>
      <c r="H45" s="32"/>
      <c r="I45" s="33"/>
      <c r="J45" s="34"/>
      <c r="K45" s="35"/>
      <c r="L45" s="34"/>
      <c r="M45" s="34"/>
    </row>
    <row r="46" spans="1:13">
      <c r="A46" s="49"/>
      <c r="B46" s="65"/>
      <c r="C46" s="43" t="s">
        <v>22</v>
      </c>
      <c r="D46" s="30" t="s">
        <v>23</v>
      </c>
      <c r="E46" s="31">
        <v>42</v>
      </c>
      <c r="F46" s="32">
        <f>E46*F45</f>
        <v>60.48</v>
      </c>
      <c r="G46" s="33"/>
      <c r="H46" s="32"/>
      <c r="I46" s="33"/>
      <c r="J46" s="34"/>
      <c r="K46" s="35"/>
      <c r="L46" s="34"/>
      <c r="M46" s="34"/>
    </row>
    <row r="47" spans="1:13">
      <c r="A47" s="49"/>
      <c r="B47" s="30"/>
      <c r="C47" s="43" t="s">
        <v>24</v>
      </c>
      <c r="D47" s="30" t="s">
        <v>25</v>
      </c>
      <c r="E47" s="31">
        <v>0.8</v>
      </c>
      <c r="F47" s="32">
        <f>E47*F45</f>
        <v>1.1519999999999999</v>
      </c>
      <c r="G47" s="33"/>
      <c r="H47" s="32"/>
      <c r="I47" s="33"/>
      <c r="J47" s="34"/>
      <c r="K47" s="35"/>
      <c r="L47" s="34"/>
      <c r="M47" s="34"/>
    </row>
    <row r="48" spans="1:13">
      <c r="A48" s="49"/>
      <c r="B48" s="30"/>
      <c r="C48" s="43" t="s">
        <v>60</v>
      </c>
      <c r="D48" s="30" t="s">
        <v>61</v>
      </c>
      <c r="E48" s="30">
        <v>410</v>
      </c>
      <c r="F48" s="32">
        <f>E48*F45</f>
        <v>590.4</v>
      </c>
      <c r="G48" s="33"/>
      <c r="H48" s="32"/>
      <c r="I48" s="33"/>
      <c r="J48" s="34"/>
      <c r="K48" s="35"/>
      <c r="L48" s="34"/>
      <c r="M48" s="34"/>
    </row>
    <row r="49" spans="1:13">
      <c r="A49" s="49"/>
      <c r="B49" s="30"/>
      <c r="C49" s="43" t="s">
        <v>42</v>
      </c>
      <c r="D49" s="30" t="s">
        <v>43</v>
      </c>
      <c r="E49" s="31">
        <v>8.9999999999999993E-3</v>
      </c>
      <c r="F49" s="32">
        <f>F46*E49</f>
        <v>0.54431999999999992</v>
      </c>
      <c r="G49" s="35"/>
      <c r="H49" s="32"/>
      <c r="I49" s="33"/>
      <c r="J49" s="34"/>
      <c r="K49" s="35"/>
      <c r="L49" s="34"/>
      <c r="M49" s="34"/>
    </row>
    <row r="50" spans="1:13">
      <c r="A50" s="59"/>
      <c r="B50" s="30"/>
      <c r="C50" s="43" t="s">
        <v>48</v>
      </c>
      <c r="D50" s="30" t="s">
        <v>25</v>
      </c>
      <c r="E50" s="31">
        <v>3.9</v>
      </c>
      <c r="F50" s="32">
        <f>E50*F45</f>
        <v>5.6159999999999997</v>
      </c>
      <c r="G50" s="33"/>
      <c r="H50" s="32"/>
      <c r="I50" s="33"/>
      <c r="J50" s="34"/>
      <c r="K50" s="35"/>
      <c r="L50" s="34"/>
      <c r="M50" s="34"/>
    </row>
    <row r="51" spans="1:13" ht="43.2">
      <c r="A51" s="66">
        <v>3</v>
      </c>
      <c r="B51" s="62" t="s">
        <v>62</v>
      </c>
      <c r="C51" s="47" t="s">
        <v>63</v>
      </c>
      <c r="D51" s="67" t="s">
        <v>64</v>
      </c>
      <c r="E51" s="68"/>
      <c r="F51" s="26">
        <v>1</v>
      </c>
      <c r="G51" s="33"/>
      <c r="H51" s="32"/>
      <c r="I51" s="33"/>
      <c r="J51" s="34"/>
      <c r="K51" s="35"/>
      <c r="L51" s="34"/>
      <c r="M51" s="34"/>
    </row>
    <row r="52" spans="1:13">
      <c r="A52" s="69"/>
      <c r="B52" s="70"/>
      <c r="C52" s="43" t="s">
        <v>22</v>
      </c>
      <c r="D52" s="30" t="s">
        <v>23</v>
      </c>
      <c r="E52" s="32">
        <v>93</v>
      </c>
      <c r="F52" s="30">
        <f>E52*F51</f>
        <v>93</v>
      </c>
      <c r="G52" s="33"/>
      <c r="H52" s="32"/>
      <c r="I52" s="33"/>
      <c r="J52" s="34"/>
      <c r="K52" s="35"/>
      <c r="L52" s="34"/>
      <c r="M52" s="34"/>
    </row>
    <row r="53" spans="1:13">
      <c r="A53" s="69"/>
      <c r="B53" s="71"/>
      <c r="C53" s="43" t="s">
        <v>24</v>
      </c>
      <c r="D53" s="30" t="s">
        <v>25</v>
      </c>
      <c r="E53" s="72">
        <v>7.46</v>
      </c>
      <c r="F53" s="73">
        <f>E53*F51</f>
        <v>7.46</v>
      </c>
      <c r="G53" s="33"/>
      <c r="H53" s="32"/>
      <c r="I53" s="33"/>
      <c r="J53" s="34"/>
      <c r="K53" s="35"/>
      <c r="L53" s="34"/>
      <c r="M53" s="34"/>
    </row>
    <row r="54" spans="1:13" ht="43.2">
      <c r="A54" s="69"/>
      <c r="B54" s="74"/>
      <c r="C54" s="75" t="s">
        <v>65</v>
      </c>
      <c r="D54" s="68" t="s">
        <v>64</v>
      </c>
      <c r="E54" s="70"/>
      <c r="F54" s="32">
        <f>F51</f>
        <v>1</v>
      </c>
      <c r="G54" s="33"/>
      <c r="H54" s="32"/>
      <c r="I54" s="33"/>
      <c r="J54" s="34"/>
      <c r="K54" s="35"/>
      <c r="L54" s="34"/>
      <c r="M54" s="34"/>
    </row>
    <row r="55" spans="1:13">
      <c r="A55" s="76"/>
      <c r="B55" s="68"/>
      <c r="C55" s="74" t="s">
        <v>35</v>
      </c>
      <c r="D55" s="68" t="s">
        <v>25</v>
      </c>
      <c r="E55" s="32">
        <v>19.8</v>
      </c>
      <c r="F55" s="32">
        <f>E55*F51</f>
        <v>19.8</v>
      </c>
      <c r="G55" s="33"/>
      <c r="H55" s="32"/>
      <c r="I55" s="33"/>
      <c r="J55" s="34"/>
      <c r="K55" s="35"/>
      <c r="L55" s="34"/>
      <c r="M55" s="34"/>
    </row>
    <row r="56" spans="1:13" s="21" customFormat="1">
      <c r="A56" s="66">
        <v>4</v>
      </c>
      <c r="B56" s="26" t="s">
        <v>66</v>
      </c>
      <c r="C56" s="77" t="s">
        <v>67</v>
      </c>
      <c r="D56" s="67" t="s">
        <v>33</v>
      </c>
      <c r="E56" s="40"/>
      <c r="F56" s="40">
        <v>9</v>
      </c>
      <c r="G56" s="51"/>
      <c r="H56" s="40"/>
      <c r="I56" s="51"/>
      <c r="J56" s="61"/>
      <c r="K56" s="52"/>
      <c r="L56" s="61"/>
      <c r="M56" s="61"/>
    </row>
    <row r="57" spans="1:13" s="21" customFormat="1">
      <c r="A57" s="69"/>
      <c r="B57" s="67"/>
      <c r="C57" s="43" t="s">
        <v>22</v>
      </c>
      <c r="D57" s="30" t="s">
        <v>23</v>
      </c>
      <c r="E57" s="78">
        <v>0.44600000000000001</v>
      </c>
      <c r="F57" s="32">
        <f>E57*F56</f>
        <v>4.0140000000000002</v>
      </c>
      <c r="G57" s="33"/>
      <c r="H57" s="32"/>
      <c r="I57" s="33"/>
      <c r="J57" s="34"/>
      <c r="K57" s="35"/>
      <c r="L57" s="34"/>
      <c r="M57" s="34"/>
    </row>
    <row r="58" spans="1:13" s="21" customFormat="1">
      <c r="A58" s="69"/>
      <c r="B58" s="67"/>
      <c r="C58" s="43" t="s">
        <v>24</v>
      </c>
      <c r="D58" s="30" t="s">
        <v>25</v>
      </c>
      <c r="E58" s="79">
        <v>6.3E-2</v>
      </c>
      <c r="F58" s="32">
        <f>E58*F56</f>
        <v>0.56699999999999995</v>
      </c>
      <c r="G58" s="33"/>
      <c r="H58" s="32"/>
      <c r="I58" s="33"/>
      <c r="J58" s="34"/>
      <c r="K58" s="35"/>
      <c r="L58" s="34"/>
      <c r="M58" s="34"/>
    </row>
    <row r="59" spans="1:13">
      <c r="A59" s="69"/>
      <c r="B59" s="68"/>
      <c r="C59" s="74" t="s">
        <v>68</v>
      </c>
      <c r="D59" s="68" t="s">
        <v>33</v>
      </c>
      <c r="E59" s="32"/>
      <c r="F59" s="32">
        <v>2</v>
      </c>
      <c r="G59" s="33"/>
      <c r="H59" s="32"/>
      <c r="I59" s="33"/>
      <c r="J59" s="34"/>
      <c r="K59" s="35"/>
      <c r="L59" s="34"/>
      <c r="M59" s="34"/>
    </row>
    <row r="60" spans="1:13">
      <c r="A60" s="69"/>
      <c r="B60" s="68"/>
      <c r="C60" s="74" t="s">
        <v>69</v>
      </c>
      <c r="D60" s="68" t="s">
        <v>33</v>
      </c>
      <c r="E60" s="32"/>
      <c r="F60" s="32">
        <v>4</v>
      </c>
      <c r="G60" s="33"/>
      <c r="H60" s="32"/>
      <c r="I60" s="33"/>
      <c r="J60" s="34"/>
      <c r="K60" s="35"/>
      <c r="L60" s="34"/>
      <c r="M60" s="34"/>
    </row>
    <row r="61" spans="1:13">
      <c r="A61" s="69"/>
      <c r="B61" s="68"/>
      <c r="C61" s="74" t="s">
        <v>70</v>
      </c>
      <c r="D61" s="68" t="s">
        <v>33</v>
      </c>
      <c r="E61" s="32"/>
      <c r="F61" s="32">
        <v>3</v>
      </c>
      <c r="G61" s="33"/>
      <c r="H61" s="32"/>
      <c r="I61" s="33"/>
      <c r="J61" s="34"/>
      <c r="K61" s="35"/>
      <c r="L61" s="34"/>
      <c r="M61" s="34"/>
    </row>
    <row r="62" spans="1:13">
      <c r="A62" s="69"/>
      <c r="B62" s="68"/>
      <c r="C62" s="74" t="s">
        <v>71</v>
      </c>
      <c r="D62" s="68" t="s">
        <v>33</v>
      </c>
      <c r="E62" s="32">
        <v>1.55</v>
      </c>
      <c r="F62" s="32">
        <f>E62*F56</f>
        <v>13.950000000000001</v>
      </c>
      <c r="G62" s="33"/>
      <c r="H62" s="32"/>
      <c r="I62" s="33"/>
      <c r="J62" s="34"/>
      <c r="K62" s="35"/>
      <c r="L62" s="34"/>
      <c r="M62" s="34"/>
    </row>
    <row r="63" spans="1:13">
      <c r="A63" s="76"/>
      <c r="B63" s="68"/>
      <c r="C63" s="74" t="s">
        <v>35</v>
      </c>
      <c r="D63" s="68" t="s">
        <v>25</v>
      </c>
      <c r="E63" s="78">
        <v>0.23</v>
      </c>
      <c r="F63" s="32">
        <f>E63*F56</f>
        <v>2.0700000000000003</v>
      </c>
      <c r="G63" s="33"/>
      <c r="H63" s="32"/>
      <c r="I63" s="33"/>
      <c r="J63" s="34"/>
      <c r="K63" s="35"/>
      <c r="L63" s="34"/>
      <c r="M63" s="34"/>
    </row>
    <row r="64" spans="1:13" ht="28.8">
      <c r="A64" s="44">
        <v>5</v>
      </c>
      <c r="B64" s="80" t="s">
        <v>72</v>
      </c>
      <c r="C64" s="81" t="s">
        <v>73</v>
      </c>
      <c r="D64" s="82" t="s">
        <v>74</v>
      </c>
      <c r="E64" s="83"/>
      <c r="F64" s="84">
        <v>38</v>
      </c>
      <c r="G64" s="33"/>
      <c r="H64" s="32"/>
      <c r="I64" s="33"/>
      <c r="J64" s="34"/>
      <c r="K64" s="35"/>
      <c r="L64" s="34"/>
      <c r="M64" s="34"/>
    </row>
    <row r="65" spans="1:13">
      <c r="A65" s="44"/>
      <c r="B65" s="71"/>
      <c r="C65" s="85" t="s">
        <v>75</v>
      </c>
      <c r="D65" s="86" t="s">
        <v>76</v>
      </c>
      <c r="E65" s="86">
        <v>1.43</v>
      </c>
      <c r="F65" s="87">
        <f>E65*F64</f>
        <v>54.339999999999996</v>
      </c>
      <c r="G65" s="33"/>
      <c r="H65" s="32"/>
      <c r="I65" s="33"/>
      <c r="J65" s="34"/>
      <c r="K65" s="35"/>
      <c r="L65" s="34"/>
      <c r="M65" s="34"/>
    </row>
    <row r="66" spans="1:13">
      <c r="A66" s="44"/>
      <c r="B66" s="71"/>
      <c r="C66" s="74" t="s">
        <v>24</v>
      </c>
      <c r="D66" s="68" t="s">
        <v>25</v>
      </c>
      <c r="E66" s="72">
        <v>2.5700000000000001E-2</v>
      </c>
      <c r="F66" s="73">
        <f>E66*F64</f>
        <v>0.97660000000000002</v>
      </c>
      <c r="G66" s="33"/>
      <c r="H66" s="32"/>
      <c r="I66" s="33"/>
      <c r="J66" s="34"/>
      <c r="K66" s="35"/>
      <c r="L66" s="34"/>
      <c r="M66" s="34"/>
    </row>
    <row r="67" spans="1:13">
      <c r="A67" s="44"/>
      <c r="B67" s="71"/>
      <c r="C67" s="88" t="s">
        <v>77</v>
      </c>
      <c r="D67" s="86" t="s">
        <v>74</v>
      </c>
      <c r="E67" s="72">
        <v>0.92900000000000005</v>
      </c>
      <c r="F67" s="73">
        <f>E67*F64</f>
        <v>35.302</v>
      </c>
      <c r="G67" s="33"/>
      <c r="H67" s="32"/>
      <c r="I67" s="33"/>
      <c r="J67" s="34"/>
      <c r="K67" s="35"/>
      <c r="L67" s="34"/>
      <c r="M67" s="34"/>
    </row>
    <row r="68" spans="1:13">
      <c r="A68" s="44"/>
      <c r="B68" s="71"/>
      <c r="C68" s="88" t="s">
        <v>78</v>
      </c>
      <c r="D68" s="86" t="s">
        <v>61</v>
      </c>
      <c r="E68" s="72"/>
      <c r="F68" s="73">
        <v>40</v>
      </c>
      <c r="G68" s="33"/>
      <c r="H68" s="32"/>
      <c r="I68" s="33"/>
      <c r="J68" s="34"/>
      <c r="K68" s="35"/>
      <c r="L68" s="34"/>
      <c r="M68" s="34"/>
    </row>
    <row r="69" spans="1:13">
      <c r="A69" s="44"/>
      <c r="B69" s="89"/>
      <c r="C69" s="88" t="s">
        <v>79</v>
      </c>
      <c r="D69" s="68" t="s">
        <v>61</v>
      </c>
      <c r="E69" s="68"/>
      <c r="F69" s="30">
        <v>10</v>
      </c>
      <c r="G69" s="33"/>
      <c r="H69" s="32"/>
      <c r="I69" s="33"/>
      <c r="J69" s="34"/>
      <c r="K69" s="35"/>
      <c r="L69" s="34"/>
      <c r="M69" s="34"/>
    </row>
    <row r="70" spans="1:13">
      <c r="A70" s="44"/>
      <c r="B70" s="80"/>
      <c r="C70" s="90" t="s">
        <v>35</v>
      </c>
      <c r="D70" s="86" t="s">
        <v>25</v>
      </c>
      <c r="E70" s="72">
        <v>4.5699999999999998E-2</v>
      </c>
      <c r="F70" s="73">
        <f>E70*F64</f>
        <v>1.7365999999999999</v>
      </c>
      <c r="G70" s="33"/>
      <c r="H70" s="32"/>
      <c r="I70" s="33"/>
      <c r="J70" s="34"/>
      <c r="K70" s="35"/>
      <c r="L70" s="34"/>
      <c r="M70" s="34"/>
    </row>
    <row r="71" spans="1:13" ht="28.8">
      <c r="A71" s="44">
        <v>6</v>
      </c>
      <c r="B71" s="67" t="s">
        <v>80</v>
      </c>
      <c r="C71" s="81" t="s">
        <v>81</v>
      </c>
      <c r="D71" s="82" t="s">
        <v>74</v>
      </c>
      <c r="E71" s="40"/>
      <c r="F71" s="40">
        <v>67</v>
      </c>
      <c r="G71" s="33"/>
      <c r="H71" s="32"/>
      <c r="I71" s="33"/>
      <c r="J71" s="34"/>
      <c r="K71" s="35"/>
      <c r="L71" s="34"/>
      <c r="M71" s="34"/>
    </row>
    <row r="72" spans="1:13">
      <c r="A72" s="44"/>
      <c r="B72" s="74"/>
      <c r="C72" s="74" t="s">
        <v>75</v>
      </c>
      <c r="D72" s="91" t="s">
        <v>76</v>
      </c>
      <c r="E72" s="32">
        <v>1.17</v>
      </c>
      <c r="F72" s="32">
        <f>E72*F71</f>
        <v>78.39</v>
      </c>
      <c r="G72" s="33"/>
      <c r="H72" s="32"/>
      <c r="I72" s="33"/>
      <c r="J72" s="34"/>
      <c r="K72" s="35"/>
      <c r="L72" s="34"/>
      <c r="M72" s="34"/>
    </row>
    <row r="73" spans="1:13">
      <c r="A73" s="44"/>
      <c r="B73" s="74"/>
      <c r="C73" s="74" t="s">
        <v>24</v>
      </c>
      <c r="D73" s="68" t="s">
        <v>25</v>
      </c>
      <c r="E73" s="32">
        <v>0.02</v>
      </c>
      <c r="F73" s="32">
        <f>E73*F71</f>
        <v>1.34</v>
      </c>
      <c r="G73" s="33"/>
      <c r="H73" s="32"/>
      <c r="I73" s="33"/>
      <c r="J73" s="34"/>
      <c r="K73" s="35"/>
      <c r="L73" s="34"/>
      <c r="M73" s="34"/>
    </row>
    <row r="74" spans="1:13">
      <c r="A74" s="44"/>
      <c r="B74" s="74"/>
      <c r="C74" s="88" t="s">
        <v>82</v>
      </c>
      <c r="D74" s="91" t="s">
        <v>74</v>
      </c>
      <c r="E74" s="78">
        <v>0.93799999999999994</v>
      </c>
      <c r="F74" s="32">
        <f>E74*F71</f>
        <v>62.845999999999997</v>
      </c>
      <c r="G74" s="33"/>
      <c r="H74" s="32"/>
      <c r="I74" s="33"/>
      <c r="J74" s="34"/>
      <c r="K74" s="35"/>
      <c r="L74" s="34"/>
      <c r="M74" s="34"/>
    </row>
    <row r="75" spans="1:13">
      <c r="A75" s="44"/>
      <c r="B75" s="71"/>
      <c r="C75" s="88" t="s">
        <v>83</v>
      </c>
      <c r="D75" s="86" t="s">
        <v>61</v>
      </c>
      <c r="E75" s="72"/>
      <c r="F75" s="73">
        <v>52</v>
      </c>
      <c r="G75" s="33"/>
      <c r="H75" s="32"/>
      <c r="I75" s="33"/>
      <c r="J75" s="34"/>
      <c r="K75" s="35"/>
      <c r="L75" s="34"/>
      <c r="M75" s="34"/>
    </row>
    <row r="76" spans="1:13">
      <c r="A76" s="44"/>
      <c r="B76" s="89"/>
      <c r="C76" s="88" t="s">
        <v>84</v>
      </c>
      <c r="D76" s="68" t="s">
        <v>61</v>
      </c>
      <c r="E76" s="68"/>
      <c r="F76" s="30">
        <v>20</v>
      </c>
      <c r="G76" s="33"/>
      <c r="H76" s="32"/>
      <c r="I76" s="33"/>
      <c r="J76" s="34"/>
      <c r="K76" s="35"/>
      <c r="L76" s="34"/>
      <c r="M76" s="34"/>
    </row>
    <row r="77" spans="1:13">
      <c r="A77" s="44"/>
      <c r="B77" s="70"/>
      <c r="C77" s="88" t="s">
        <v>85</v>
      </c>
      <c r="D77" s="68" t="s">
        <v>61</v>
      </c>
      <c r="E77" s="68"/>
      <c r="F77" s="30">
        <v>17</v>
      </c>
      <c r="G77" s="33"/>
      <c r="H77" s="32"/>
      <c r="I77" s="33"/>
      <c r="J77" s="34"/>
      <c r="K77" s="35"/>
      <c r="L77" s="34"/>
      <c r="M77" s="34"/>
    </row>
    <row r="78" spans="1:13">
      <c r="A78" s="44"/>
      <c r="B78" s="92"/>
      <c r="C78" s="74" t="s">
        <v>35</v>
      </c>
      <c r="D78" s="68" t="s">
        <v>25</v>
      </c>
      <c r="E78" s="93">
        <v>3.9300000000000002E-2</v>
      </c>
      <c r="F78" s="94">
        <f>E78*F71</f>
        <v>2.6331000000000002</v>
      </c>
      <c r="G78" s="33"/>
      <c r="H78" s="32"/>
      <c r="I78" s="33"/>
      <c r="J78" s="34"/>
      <c r="K78" s="35"/>
      <c r="L78" s="34"/>
      <c r="M78" s="34"/>
    </row>
    <row r="79" spans="1:13" ht="28.8">
      <c r="A79" s="44">
        <v>7</v>
      </c>
      <c r="B79" s="62" t="s">
        <v>86</v>
      </c>
      <c r="C79" s="95" t="s">
        <v>87</v>
      </c>
      <c r="D79" s="82" t="s">
        <v>74</v>
      </c>
      <c r="E79" s="67"/>
      <c r="F79" s="26">
        <v>80</v>
      </c>
      <c r="G79" s="33"/>
      <c r="H79" s="32"/>
      <c r="I79" s="33"/>
      <c r="J79" s="34"/>
      <c r="K79" s="35"/>
      <c r="L79" s="34"/>
      <c r="M79" s="34"/>
    </row>
    <row r="80" spans="1:13">
      <c r="A80" s="44"/>
      <c r="B80" s="70"/>
      <c r="C80" s="74" t="s">
        <v>75</v>
      </c>
      <c r="D80" s="68" t="s">
        <v>76</v>
      </c>
      <c r="E80" s="68">
        <v>1.56</v>
      </c>
      <c r="F80" s="30">
        <f>E80*F79</f>
        <v>124.80000000000001</v>
      </c>
      <c r="G80" s="33"/>
      <c r="H80" s="32"/>
      <c r="I80" s="33"/>
      <c r="J80" s="34"/>
      <c r="K80" s="35"/>
      <c r="L80" s="34"/>
      <c r="M80" s="34"/>
    </row>
    <row r="81" spans="1:13">
      <c r="A81" s="44"/>
      <c r="B81" s="70"/>
      <c r="C81" s="74" t="s">
        <v>24</v>
      </c>
      <c r="D81" s="68" t="s">
        <v>25</v>
      </c>
      <c r="E81" s="68">
        <v>2.1700000000000001E-2</v>
      </c>
      <c r="F81" s="30">
        <f>E81*F79</f>
        <v>1.736</v>
      </c>
      <c r="G81" s="33"/>
      <c r="H81" s="32"/>
      <c r="I81" s="33"/>
      <c r="J81" s="34"/>
      <c r="K81" s="35"/>
      <c r="L81" s="34"/>
      <c r="M81" s="34"/>
    </row>
    <row r="82" spans="1:13">
      <c r="A82" s="44"/>
      <c r="B82" s="71"/>
      <c r="C82" s="88" t="s">
        <v>88</v>
      </c>
      <c r="D82" s="86" t="s">
        <v>74</v>
      </c>
      <c r="E82" s="78">
        <v>0.93799999999999994</v>
      </c>
      <c r="F82" s="73">
        <f>E82*F79</f>
        <v>75.039999999999992</v>
      </c>
      <c r="G82" s="33"/>
      <c r="H82" s="32"/>
      <c r="I82" s="33"/>
      <c r="J82" s="34"/>
      <c r="K82" s="35"/>
      <c r="L82" s="34"/>
      <c r="M82" s="34"/>
    </row>
    <row r="83" spans="1:13">
      <c r="A83" s="44"/>
      <c r="B83" s="70"/>
      <c r="C83" s="88" t="s">
        <v>89</v>
      </c>
      <c r="D83" s="68" t="s">
        <v>61</v>
      </c>
      <c r="E83" s="68"/>
      <c r="F83" s="30">
        <v>10</v>
      </c>
      <c r="G83" s="33"/>
      <c r="H83" s="32"/>
      <c r="I83" s="33"/>
      <c r="J83" s="34"/>
      <c r="K83" s="35"/>
      <c r="L83" s="34"/>
      <c r="M83" s="34"/>
    </row>
    <row r="84" spans="1:13">
      <c r="A84" s="44"/>
      <c r="B84" s="71"/>
      <c r="C84" s="88" t="s">
        <v>90</v>
      </c>
      <c r="D84" s="68" t="s">
        <v>61</v>
      </c>
      <c r="E84" s="68"/>
      <c r="F84" s="30">
        <v>20</v>
      </c>
      <c r="G84" s="33"/>
      <c r="H84" s="32"/>
      <c r="I84" s="33"/>
      <c r="J84" s="34"/>
      <c r="K84" s="35"/>
      <c r="L84" s="34"/>
      <c r="M84" s="34"/>
    </row>
    <row r="85" spans="1:13">
      <c r="A85" s="44"/>
      <c r="B85" s="70"/>
      <c r="C85" s="88" t="s">
        <v>91</v>
      </c>
      <c r="D85" s="68" t="s">
        <v>61</v>
      </c>
      <c r="E85" s="68"/>
      <c r="F85" s="30">
        <v>12</v>
      </c>
      <c r="G85" s="33"/>
      <c r="H85" s="32"/>
      <c r="I85" s="33"/>
      <c r="J85" s="34"/>
      <c r="K85" s="35"/>
      <c r="L85" s="34"/>
      <c r="M85" s="34"/>
    </row>
    <row r="86" spans="1:13">
      <c r="A86" s="44"/>
      <c r="B86" s="70"/>
      <c r="C86" s="74" t="s">
        <v>35</v>
      </c>
      <c r="D86" s="68" t="s">
        <v>25</v>
      </c>
      <c r="E86" s="68">
        <v>7.0800000000000002E-2</v>
      </c>
      <c r="F86" s="30">
        <f>E86*F79</f>
        <v>5.6639999999999997</v>
      </c>
      <c r="G86" s="33"/>
      <c r="H86" s="32"/>
      <c r="I86" s="33"/>
      <c r="J86" s="34"/>
      <c r="K86" s="35"/>
      <c r="L86" s="34"/>
      <c r="M86" s="34"/>
    </row>
    <row r="87" spans="1:13">
      <c r="A87" s="44">
        <v>8</v>
      </c>
      <c r="B87" s="80" t="s">
        <v>92</v>
      </c>
      <c r="C87" s="81" t="s">
        <v>93</v>
      </c>
      <c r="D87" s="82" t="s">
        <v>61</v>
      </c>
      <c r="E87" s="83"/>
      <c r="F87" s="84">
        <v>18</v>
      </c>
      <c r="G87" s="33"/>
      <c r="H87" s="32"/>
      <c r="I87" s="33"/>
      <c r="J87" s="34"/>
      <c r="K87" s="35"/>
      <c r="L87" s="34"/>
      <c r="M87" s="34"/>
    </row>
    <row r="88" spans="1:13">
      <c r="A88" s="44"/>
      <c r="B88" s="71"/>
      <c r="C88" s="85" t="s">
        <v>75</v>
      </c>
      <c r="D88" s="86" t="s">
        <v>76</v>
      </c>
      <c r="E88" s="86">
        <v>1.51</v>
      </c>
      <c r="F88" s="87">
        <f>E88*F87</f>
        <v>27.18</v>
      </c>
      <c r="G88" s="33"/>
      <c r="H88" s="32"/>
      <c r="I88" s="33"/>
      <c r="J88" s="34"/>
      <c r="K88" s="35"/>
      <c r="L88" s="34"/>
      <c r="M88" s="34"/>
    </row>
    <row r="89" spans="1:13">
      <c r="A89" s="44"/>
      <c r="B89" s="71"/>
      <c r="C89" s="74" t="s">
        <v>24</v>
      </c>
      <c r="D89" s="68" t="s">
        <v>25</v>
      </c>
      <c r="E89" s="72">
        <v>0.13</v>
      </c>
      <c r="F89" s="73">
        <f>E89*F87</f>
        <v>2.34</v>
      </c>
      <c r="G89" s="33"/>
      <c r="H89" s="32"/>
      <c r="I89" s="33"/>
      <c r="J89" s="34"/>
      <c r="K89" s="35"/>
      <c r="L89" s="34"/>
      <c r="M89" s="34"/>
    </row>
    <row r="90" spans="1:13">
      <c r="A90" s="44"/>
      <c r="B90" s="71"/>
      <c r="C90" s="81" t="s">
        <v>93</v>
      </c>
      <c r="D90" s="86" t="s">
        <v>61</v>
      </c>
      <c r="E90" s="72">
        <v>1</v>
      </c>
      <c r="F90" s="73">
        <f>E90*F87</f>
        <v>18</v>
      </c>
      <c r="G90" s="33"/>
      <c r="H90" s="32"/>
      <c r="I90" s="33"/>
      <c r="J90" s="34"/>
      <c r="K90" s="35"/>
      <c r="L90" s="34"/>
      <c r="M90" s="34"/>
    </row>
    <row r="91" spans="1:13">
      <c r="A91" s="44"/>
      <c r="B91" s="80"/>
      <c r="C91" s="90" t="s">
        <v>35</v>
      </c>
      <c r="D91" s="86" t="s">
        <v>25</v>
      </c>
      <c r="E91" s="72">
        <v>7.0000000000000007E-2</v>
      </c>
      <c r="F91" s="73">
        <f>E91*F87</f>
        <v>1.2600000000000002</v>
      </c>
      <c r="G91" s="33"/>
      <c r="H91" s="32"/>
      <c r="I91" s="33"/>
      <c r="J91" s="34"/>
      <c r="K91" s="35"/>
      <c r="L91" s="34"/>
      <c r="M91" s="34"/>
    </row>
    <row r="92" spans="1:13">
      <c r="A92" s="44">
        <v>9</v>
      </c>
      <c r="B92" s="96" t="s">
        <v>94</v>
      </c>
      <c r="C92" s="97" t="s">
        <v>95</v>
      </c>
      <c r="D92" s="98" t="s">
        <v>61</v>
      </c>
      <c r="E92" s="40"/>
      <c r="F92" s="40">
        <v>1</v>
      </c>
      <c r="G92" s="33"/>
      <c r="H92" s="32"/>
      <c r="I92" s="33"/>
      <c r="J92" s="34"/>
      <c r="K92" s="35"/>
      <c r="L92" s="34"/>
      <c r="M92" s="34"/>
    </row>
    <row r="93" spans="1:13">
      <c r="A93" s="44"/>
      <c r="B93" s="71"/>
      <c r="C93" s="85" t="s">
        <v>75</v>
      </c>
      <c r="D93" s="86" t="s">
        <v>76</v>
      </c>
      <c r="E93" s="86">
        <v>4.67</v>
      </c>
      <c r="F93" s="87">
        <f>E93*F92</f>
        <v>4.67</v>
      </c>
      <c r="G93" s="33"/>
      <c r="H93" s="32"/>
      <c r="I93" s="33"/>
      <c r="J93" s="34"/>
      <c r="K93" s="35"/>
      <c r="L93" s="34"/>
      <c r="M93" s="34"/>
    </row>
    <row r="94" spans="1:13">
      <c r="A94" s="44"/>
      <c r="B94" s="68"/>
      <c r="C94" s="74" t="s">
        <v>24</v>
      </c>
      <c r="D94" s="68" t="s">
        <v>25</v>
      </c>
      <c r="E94" s="32">
        <v>0.9</v>
      </c>
      <c r="F94" s="32">
        <f>E94*F92</f>
        <v>0.9</v>
      </c>
      <c r="G94" s="33"/>
      <c r="H94" s="32"/>
      <c r="I94" s="33"/>
      <c r="J94" s="34"/>
      <c r="K94" s="35"/>
      <c r="L94" s="34"/>
      <c r="M94" s="34"/>
    </row>
    <row r="95" spans="1:13">
      <c r="A95" s="44"/>
      <c r="B95" s="99"/>
      <c r="C95" s="97" t="s">
        <v>95</v>
      </c>
      <c r="D95" s="100" t="s">
        <v>61</v>
      </c>
      <c r="E95" s="100"/>
      <c r="F95" s="101">
        <f>F92</f>
        <v>1</v>
      </c>
      <c r="G95" s="33"/>
      <c r="H95" s="32"/>
      <c r="I95" s="33"/>
      <c r="J95" s="34"/>
      <c r="K95" s="35"/>
      <c r="L95" s="34"/>
      <c r="M95" s="34"/>
    </row>
    <row r="96" spans="1:13">
      <c r="A96" s="44"/>
      <c r="B96" s="68"/>
      <c r="C96" s="90" t="s">
        <v>35</v>
      </c>
      <c r="D96" s="102" t="s">
        <v>25</v>
      </c>
      <c r="E96" s="32">
        <v>0.17</v>
      </c>
      <c r="F96" s="32">
        <f>E96*F92</f>
        <v>0.17</v>
      </c>
      <c r="G96" s="33"/>
      <c r="H96" s="32"/>
      <c r="I96" s="33"/>
      <c r="J96" s="34"/>
      <c r="K96" s="35"/>
      <c r="L96" s="34"/>
      <c r="M96" s="34"/>
    </row>
    <row r="97" spans="1:13">
      <c r="A97" s="44">
        <v>10</v>
      </c>
      <c r="B97" s="80" t="s">
        <v>96</v>
      </c>
      <c r="C97" s="81" t="s">
        <v>97</v>
      </c>
      <c r="D97" s="82" t="s">
        <v>61</v>
      </c>
      <c r="E97" s="83"/>
      <c r="F97" s="84">
        <v>1</v>
      </c>
      <c r="G97" s="33"/>
      <c r="H97" s="32"/>
      <c r="I97" s="33"/>
      <c r="J97" s="34"/>
      <c r="K97" s="35"/>
      <c r="L97" s="34"/>
      <c r="M97" s="34"/>
    </row>
    <row r="98" spans="1:13">
      <c r="A98" s="44"/>
      <c r="B98" s="71"/>
      <c r="C98" s="85" t="s">
        <v>75</v>
      </c>
      <c r="D98" s="86" t="s">
        <v>76</v>
      </c>
      <c r="E98" s="86">
        <v>2.67</v>
      </c>
      <c r="F98" s="87">
        <f>E98*F97</f>
        <v>2.67</v>
      </c>
      <c r="G98" s="33"/>
      <c r="H98" s="32"/>
      <c r="I98" s="33"/>
      <c r="J98" s="34"/>
      <c r="K98" s="35"/>
      <c r="L98" s="34"/>
      <c r="M98" s="34"/>
    </row>
    <row r="99" spans="1:13">
      <c r="A99" s="44"/>
      <c r="B99" s="71"/>
      <c r="C99" s="74" t="s">
        <v>24</v>
      </c>
      <c r="D99" s="68" t="s">
        <v>25</v>
      </c>
      <c r="E99" s="72">
        <v>0.28999999999999998</v>
      </c>
      <c r="F99" s="73">
        <f>E99*F97</f>
        <v>0.28999999999999998</v>
      </c>
      <c r="G99" s="33"/>
      <c r="H99" s="32"/>
      <c r="I99" s="33"/>
      <c r="J99" s="34"/>
      <c r="K99" s="35"/>
      <c r="L99" s="34"/>
      <c r="M99" s="34"/>
    </row>
    <row r="100" spans="1:13">
      <c r="A100" s="44"/>
      <c r="B100" s="71"/>
      <c r="C100" s="85" t="s">
        <v>98</v>
      </c>
      <c r="D100" s="86" t="s">
        <v>61</v>
      </c>
      <c r="E100" s="72"/>
      <c r="F100" s="73">
        <f>F97</f>
        <v>1</v>
      </c>
      <c r="G100" s="33"/>
      <c r="H100" s="32"/>
      <c r="I100" s="33"/>
      <c r="J100" s="34"/>
      <c r="K100" s="35"/>
      <c r="L100" s="34"/>
      <c r="M100" s="34"/>
    </row>
    <row r="101" spans="1:13">
      <c r="A101" s="44"/>
      <c r="B101" s="80"/>
      <c r="C101" s="90" t="s">
        <v>35</v>
      </c>
      <c r="D101" s="86" t="s">
        <v>25</v>
      </c>
      <c r="E101" s="72">
        <v>0.2</v>
      </c>
      <c r="F101" s="73">
        <f>E101*F97</f>
        <v>0.2</v>
      </c>
      <c r="G101" s="33"/>
      <c r="H101" s="32"/>
      <c r="I101" s="33"/>
      <c r="J101" s="34"/>
      <c r="K101" s="35"/>
      <c r="L101" s="34"/>
      <c r="M101" s="34"/>
    </row>
    <row r="102" spans="1:13">
      <c r="A102" s="44">
        <v>11</v>
      </c>
      <c r="B102" s="67" t="s">
        <v>99</v>
      </c>
      <c r="C102" s="95" t="s">
        <v>100</v>
      </c>
      <c r="D102" s="82" t="s">
        <v>101</v>
      </c>
      <c r="E102" s="67"/>
      <c r="F102" s="26">
        <v>1.8</v>
      </c>
      <c r="G102" s="33"/>
      <c r="H102" s="32"/>
      <c r="I102" s="33"/>
      <c r="J102" s="34"/>
      <c r="K102" s="35"/>
      <c r="L102" s="34"/>
      <c r="M102" s="34"/>
    </row>
    <row r="103" spans="1:13">
      <c r="A103" s="44"/>
      <c r="B103" s="70"/>
      <c r="C103" s="85" t="s">
        <v>75</v>
      </c>
      <c r="D103" s="86" t="s">
        <v>76</v>
      </c>
      <c r="E103" s="103">
        <v>18.8</v>
      </c>
      <c r="F103" s="30">
        <f>E103*F102</f>
        <v>33.840000000000003</v>
      </c>
      <c r="G103" s="33"/>
      <c r="H103" s="32"/>
      <c r="I103" s="33"/>
      <c r="J103" s="34"/>
      <c r="K103" s="35"/>
      <c r="L103" s="34"/>
      <c r="M103" s="34"/>
    </row>
    <row r="104" spans="1:13">
      <c r="A104" s="44"/>
      <c r="B104" s="104"/>
      <c r="C104" s="74" t="s">
        <v>24</v>
      </c>
      <c r="D104" s="68" t="s">
        <v>25</v>
      </c>
      <c r="E104" s="105">
        <v>0.24</v>
      </c>
      <c r="F104" s="106">
        <f>E104*F102</f>
        <v>0.432</v>
      </c>
      <c r="G104" s="33"/>
      <c r="H104" s="32"/>
      <c r="I104" s="33"/>
      <c r="J104" s="34"/>
      <c r="K104" s="35"/>
      <c r="L104" s="34"/>
      <c r="M104" s="34"/>
    </row>
    <row r="105" spans="1:13" ht="28.8">
      <c r="A105" s="44"/>
      <c r="B105" s="70"/>
      <c r="C105" s="107" t="s">
        <v>102</v>
      </c>
      <c r="D105" s="68" t="s">
        <v>74</v>
      </c>
      <c r="E105" s="68"/>
      <c r="F105" s="30">
        <v>20</v>
      </c>
      <c r="G105" s="33"/>
      <c r="H105" s="32"/>
      <c r="I105" s="33"/>
      <c r="J105" s="34"/>
      <c r="K105" s="35"/>
      <c r="L105" s="34"/>
      <c r="M105" s="34"/>
    </row>
    <row r="106" spans="1:13" ht="28.8">
      <c r="A106" s="44"/>
      <c r="B106" s="108"/>
      <c r="C106" s="107" t="s">
        <v>103</v>
      </c>
      <c r="D106" s="68" t="s">
        <v>74</v>
      </c>
      <c r="E106" s="68"/>
      <c r="F106" s="30">
        <v>40</v>
      </c>
      <c r="G106" s="33"/>
      <c r="H106" s="32"/>
      <c r="I106" s="33"/>
      <c r="J106" s="34"/>
      <c r="K106" s="35"/>
      <c r="L106" s="34"/>
      <c r="M106" s="34"/>
    </row>
    <row r="107" spans="1:13" ht="28.8">
      <c r="A107" s="44"/>
      <c r="B107" s="108"/>
      <c r="C107" s="107" t="s">
        <v>104</v>
      </c>
      <c r="D107" s="68" t="s">
        <v>74</v>
      </c>
      <c r="E107" s="68"/>
      <c r="F107" s="30">
        <v>80</v>
      </c>
      <c r="G107" s="33"/>
      <c r="H107" s="32"/>
      <c r="I107" s="33"/>
      <c r="J107" s="34"/>
      <c r="K107" s="35"/>
      <c r="L107" s="34"/>
      <c r="M107" s="34"/>
    </row>
    <row r="108" spans="1:13" s="21" customFormat="1" ht="28.8">
      <c r="A108" s="27">
        <v>12</v>
      </c>
      <c r="B108" s="67" t="s">
        <v>105</v>
      </c>
      <c r="C108" s="95" t="s">
        <v>106</v>
      </c>
      <c r="D108" s="82" t="s">
        <v>74</v>
      </c>
      <c r="E108" s="40"/>
      <c r="F108" s="40">
        <v>185</v>
      </c>
      <c r="G108" s="33"/>
      <c r="H108" s="32"/>
      <c r="I108" s="33"/>
      <c r="J108" s="34"/>
      <c r="K108" s="35"/>
      <c r="L108" s="34"/>
      <c r="M108" s="34"/>
    </row>
    <row r="109" spans="1:13" s="21" customFormat="1">
      <c r="A109" s="109"/>
      <c r="B109" s="68"/>
      <c r="C109" s="74" t="s">
        <v>75</v>
      </c>
      <c r="D109" s="91" t="s">
        <v>76</v>
      </c>
      <c r="E109" s="79">
        <v>5.16E-2</v>
      </c>
      <c r="F109" s="32">
        <f>E109*F108</f>
        <v>9.5459999999999994</v>
      </c>
      <c r="G109" s="33"/>
      <c r="H109" s="32"/>
      <c r="I109" s="33"/>
      <c r="J109" s="34"/>
      <c r="K109" s="35"/>
      <c r="L109" s="34"/>
      <c r="M109" s="34"/>
    </row>
    <row r="110" spans="1:13" s="21" customFormat="1">
      <c r="A110" s="109"/>
      <c r="B110" s="70"/>
      <c r="C110" s="75" t="s">
        <v>107</v>
      </c>
      <c r="D110" s="68" t="s">
        <v>101</v>
      </c>
      <c r="E110" s="32">
        <v>0.01</v>
      </c>
      <c r="F110" s="32">
        <f>E110*F108</f>
        <v>1.85</v>
      </c>
      <c r="G110" s="33"/>
      <c r="H110" s="32"/>
      <c r="I110" s="33"/>
      <c r="J110" s="34"/>
      <c r="K110" s="35"/>
      <c r="L110" s="34"/>
      <c r="M110" s="34"/>
    </row>
    <row r="111" spans="1:13" s="21" customFormat="1">
      <c r="A111" s="109"/>
      <c r="B111" s="68"/>
      <c r="C111" s="74" t="s">
        <v>35</v>
      </c>
      <c r="D111" s="68" t="s">
        <v>25</v>
      </c>
      <c r="E111" s="79">
        <v>1.1000000000000001E-3</v>
      </c>
      <c r="F111" s="32">
        <f>E111*F108</f>
        <v>0.20350000000000001</v>
      </c>
      <c r="G111" s="33"/>
      <c r="H111" s="32"/>
      <c r="I111" s="33"/>
      <c r="J111" s="34"/>
      <c r="K111" s="35"/>
      <c r="L111" s="34"/>
      <c r="M111" s="34"/>
    </row>
    <row r="112" spans="1:13" s="21" customFormat="1">
      <c r="A112" s="109"/>
      <c r="B112" s="70"/>
      <c r="C112" s="62" t="s">
        <v>108</v>
      </c>
      <c r="D112" s="62"/>
      <c r="E112" s="70"/>
      <c r="F112" s="26"/>
      <c r="G112" s="61"/>
      <c r="H112" s="61"/>
      <c r="I112" s="61"/>
      <c r="J112" s="61"/>
      <c r="K112" s="61"/>
      <c r="L112" s="61"/>
      <c r="M112" s="61"/>
    </row>
    <row r="113" spans="1:13" s="21" customFormat="1" ht="28.8">
      <c r="A113" s="109"/>
      <c r="B113" s="70"/>
      <c r="C113" s="62" t="s">
        <v>109</v>
      </c>
      <c r="D113" s="62"/>
      <c r="E113" s="70"/>
      <c r="F113" s="26"/>
      <c r="G113" s="61"/>
      <c r="H113" s="61"/>
      <c r="I113" s="61"/>
      <c r="J113" s="61"/>
      <c r="K113" s="61"/>
      <c r="L113" s="61"/>
      <c r="M113" s="61"/>
    </row>
    <row r="114" spans="1:13" s="21" customFormat="1" ht="57.6">
      <c r="A114" s="37">
        <v>1</v>
      </c>
      <c r="B114" s="110" t="s">
        <v>110</v>
      </c>
      <c r="C114" s="47" t="s">
        <v>111</v>
      </c>
      <c r="D114" s="110" t="s">
        <v>51</v>
      </c>
      <c r="E114" s="110"/>
      <c r="F114" s="111">
        <v>1.6</v>
      </c>
      <c r="G114" s="33"/>
      <c r="H114" s="32"/>
      <c r="I114" s="33"/>
      <c r="J114" s="34"/>
      <c r="K114" s="35"/>
      <c r="L114" s="34"/>
      <c r="M114" s="34"/>
    </row>
    <row r="115" spans="1:13" s="21" customFormat="1" ht="15">
      <c r="A115" s="49"/>
      <c r="B115" s="110"/>
      <c r="C115" s="112" t="s">
        <v>22</v>
      </c>
      <c r="D115" s="113" t="s">
        <v>23</v>
      </c>
      <c r="E115" s="113">
        <v>6.3</v>
      </c>
      <c r="F115" s="114">
        <f>E115*F114</f>
        <v>10.08</v>
      </c>
      <c r="G115" s="33"/>
      <c r="H115" s="32"/>
      <c r="I115" s="33"/>
      <c r="J115" s="34"/>
      <c r="K115" s="35"/>
      <c r="L115" s="34"/>
      <c r="M115" s="34"/>
    </row>
    <row r="116" spans="1:13" s="21" customFormat="1" ht="75">
      <c r="A116" s="37">
        <v>2</v>
      </c>
      <c r="B116" s="110" t="s">
        <v>112</v>
      </c>
      <c r="C116" s="115" t="s">
        <v>113</v>
      </c>
      <c r="D116" s="116" t="s">
        <v>51</v>
      </c>
      <c r="E116" s="26"/>
      <c r="F116" s="26">
        <v>0.6</v>
      </c>
      <c r="G116" s="51"/>
      <c r="H116" s="40"/>
      <c r="I116" s="51"/>
      <c r="J116" s="61"/>
      <c r="K116" s="52"/>
      <c r="L116" s="61"/>
      <c r="M116" s="61"/>
    </row>
    <row r="117" spans="1:13" s="21" customFormat="1">
      <c r="A117" s="49"/>
      <c r="B117" s="70"/>
      <c r="C117" s="85" t="s">
        <v>75</v>
      </c>
      <c r="D117" s="86" t="s">
        <v>76</v>
      </c>
      <c r="E117" s="30">
        <v>6.53</v>
      </c>
      <c r="F117" s="26">
        <f>E117*F116</f>
        <v>3.9180000000000001</v>
      </c>
      <c r="G117" s="33"/>
      <c r="H117" s="32"/>
      <c r="I117" s="33"/>
      <c r="J117" s="34"/>
      <c r="K117" s="35"/>
      <c r="L117" s="34"/>
      <c r="M117" s="34"/>
    </row>
    <row r="118" spans="1:13" s="21" customFormat="1">
      <c r="A118" s="49"/>
      <c r="B118" s="70"/>
      <c r="C118" s="74" t="s">
        <v>24</v>
      </c>
      <c r="D118" s="68" t="s">
        <v>25</v>
      </c>
      <c r="E118" s="30">
        <v>0.91</v>
      </c>
      <c r="F118" s="26">
        <f>E118*F116</f>
        <v>0.54600000000000004</v>
      </c>
      <c r="G118" s="33"/>
      <c r="H118" s="32"/>
      <c r="I118" s="33"/>
      <c r="J118" s="34"/>
      <c r="K118" s="35"/>
      <c r="L118" s="34"/>
      <c r="M118" s="34"/>
    </row>
    <row r="119" spans="1:13" s="21" customFormat="1">
      <c r="A119" s="49"/>
      <c r="B119" s="70"/>
      <c r="C119" s="117" t="s">
        <v>114</v>
      </c>
      <c r="D119" s="118" t="s">
        <v>115</v>
      </c>
      <c r="E119" s="30">
        <v>1.02</v>
      </c>
      <c r="F119" s="26">
        <f>E119*F116</f>
        <v>0.61199999999999999</v>
      </c>
      <c r="G119" s="33"/>
      <c r="H119" s="32"/>
      <c r="I119" s="33"/>
      <c r="J119" s="34"/>
      <c r="K119" s="35"/>
      <c r="L119" s="34"/>
      <c r="M119" s="34"/>
    </row>
    <row r="120" spans="1:13" s="21" customFormat="1">
      <c r="A120" s="59"/>
      <c r="B120" s="70"/>
      <c r="C120" s="74" t="s">
        <v>35</v>
      </c>
      <c r="D120" s="68" t="s">
        <v>25</v>
      </c>
      <c r="E120" s="30">
        <v>1</v>
      </c>
      <c r="F120" s="26">
        <f>E120*F116</f>
        <v>0.6</v>
      </c>
      <c r="G120" s="33"/>
      <c r="H120" s="32"/>
      <c r="I120" s="33"/>
      <c r="J120" s="34"/>
      <c r="K120" s="35"/>
      <c r="L120" s="34"/>
      <c r="M120" s="34"/>
    </row>
    <row r="121" spans="1:13" s="21" customFormat="1" ht="43.2">
      <c r="A121" s="37">
        <v>3</v>
      </c>
      <c r="B121" s="110" t="s">
        <v>116</v>
      </c>
      <c r="C121" s="119" t="s">
        <v>117</v>
      </c>
      <c r="D121" s="62" t="s">
        <v>51</v>
      </c>
      <c r="E121" s="26"/>
      <c r="F121" s="26">
        <v>0.45</v>
      </c>
      <c r="G121" s="51"/>
      <c r="H121" s="40"/>
      <c r="I121" s="51"/>
      <c r="J121" s="61"/>
      <c r="K121" s="52"/>
      <c r="L121" s="61"/>
      <c r="M121" s="61"/>
    </row>
    <row r="122" spans="1:13" s="21" customFormat="1" ht="15">
      <c r="A122" s="49"/>
      <c r="B122" s="110"/>
      <c r="C122" s="85" t="s">
        <v>75</v>
      </c>
      <c r="D122" s="86" t="s">
        <v>76</v>
      </c>
      <c r="E122" s="30">
        <v>1.8</v>
      </c>
      <c r="F122" s="26">
        <f>E122*F121</f>
        <v>0.81</v>
      </c>
      <c r="G122" s="33"/>
      <c r="H122" s="32"/>
      <c r="I122" s="33"/>
      <c r="J122" s="34"/>
      <c r="K122" s="35"/>
      <c r="L122" s="34"/>
      <c r="M122" s="34"/>
    </row>
    <row r="123" spans="1:13" s="21" customFormat="1" ht="15">
      <c r="A123" s="49"/>
      <c r="B123" s="110"/>
      <c r="C123" s="74" t="s">
        <v>24</v>
      </c>
      <c r="D123" s="68" t="s">
        <v>25</v>
      </c>
      <c r="E123" s="30">
        <v>0.05</v>
      </c>
      <c r="F123" s="26">
        <f>E123*F121</f>
        <v>2.2500000000000003E-2</v>
      </c>
      <c r="G123" s="33"/>
      <c r="H123" s="32"/>
      <c r="I123" s="33"/>
      <c r="J123" s="34"/>
      <c r="K123" s="35"/>
      <c r="L123" s="34"/>
      <c r="M123" s="34"/>
    </row>
    <row r="124" spans="1:13" s="21" customFormat="1">
      <c r="A124" s="59"/>
      <c r="B124" s="70"/>
      <c r="C124" s="120" t="s">
        <v>118</v>
      </c>
      <c r="D124" s="70" t="s">
        <v>51</v>
      </c>
      <c r="E124" s="30">
        <v>1.1000000000000001</v>
      </c>
      <c r="F124" s="26">
        <f>E124*F121</f>
        <v>0.49500000000000005</v>
      </c>
      <c r="G124" s="33"/>
      <c r="H124" s="32"/>
      <c r="I124" s="33"/>
      <c r="J124" s="34"/>
      <c r="K124" s="35"/>
      <c r="L124" s="34"/>
      <c r="M124" s="34"/>
    </row>
    <row r="125" spans="1:13" s="21" customFormat="1" ht="115.2">
      <c r="A125" s="37">
        <v>4</v>
      </c>
      <c r="B125" s="62" t="s">
        <v>26</v>
      </c>
      <c r="C125" s="119" t="s">
        <v>119</v>
      </c>
      <c r="D125" s="62" t="s">
        <v>120</v>
      </c>
      <c r="E125" s="26"/>
      <c r="F125" s="26">
        <v>1</v>
      </c>
      <c r="G125" s="51"/>
      <c r="H125" s="40"/>
      <c r="I125" s="51"/>
      <c r="J125" s="61"/>
      <c r="K125" s="52"/>
      <c r="L125" s="61"/>
      <c r="M125" s="61"/>
    </row>
    <row r="126" spans="1:13" s="21" customFormat="1">
      <c r="A126" s="49"/>
      <c r="B126" s="62"/>
      <c r="C126" s="85" t="s">
        <v>75</v>
      </c>
      <c r="D126" s="86" t="s">
        <v>76</v>
      </c>
      <c r="E126" s="30"/>
      <c r="F126" s="26">
        <v>1</v>
      </c>
      <c r="G126" s="33"/>
      <c r="H126" s="32"/>
      <c r="I126" s="33"/>
      <c r="J126" s="34"/>
      <c r="K126" s="35"/>
      <c r="L126" s="34"/>
      <c r="M126" s="34"/>
    </row>
    <row r="127" spans="1:13" s="21" customFormat="1">
      <c r="A127" s="49"/>
      <c r="B127" s="62"/>
      <c r="C127" s="74" t="s">
        <v>24</v>
      </c>
      <c r="D127" s="68" t="s">
        <v>25</v>
      </c>
      <c r="E127" s="30"/>
      <c r="F127" s="26">
        <v>1</v>
      </c>
      <c r="G127" s="33"/>
      <c r="H127" s="32"/>
      <c r="I127" s="33"/>
      <c r="J127" s="34"/>
      <c r="K127" s="35"/>
      <c r="L127" s="34"/>
      <c r="M127" s="34"/>
    </row>
    <row r="128" spans="1:13" s="21" customFormat="1" ht="28.8">
      <c r="A128" s="49"/>
      <c r="B128" s="70"/>
      <c r="C128" s="120" t="s">
        <v>121</v>
      </c>
      <c r="D128" s="70" t="s">
        <v>33</v>
      </c>
      <c r="E128" s="30"/>
      <c r="F128" s="26">
        <v>1</v>
      </c>
      <c r="G128" s="33"/>
      <c r="H128" s="32"/>
      <c r="I128" s="33"/>
      <c r="J128" s="34"/>
      <c r="K128" s="35"/>
      <c r="L128" s="34"/>
      <c r="M128" s="34"/>
    </row>
    <row r="129" spans="1:13" s="21" customFormat="1" ht="15">
      <c r="A129" s="49"/>
      <c r="B129" s="70"/>
      <c r="C129" s="121" t="s">
        <v>122</v>
      </c>
      <c r="D129" s="122" t="s">
        <v>33</v>
      </c>
      <c r="E129" s="123"/>
      <c r="F129" s="26">
        <v>1</v>
      </c>
      <c r="G129" s="33"/>
      <c r="H129" s="32"/>
      <c r="I129" s="33"/>
      <c r="J129" s="34"/>
      <c r="K129" s="35"/>
      <c r="L129" s="34"/>
      <c r="M129" s="34"/>
    </row>
    <row r="130" spans="1:13" s="21" customFormat="1" ht="15">
      <c r="A130" s="49"/>
      <c r="B130" s="70"/>
      <c r="C130" s="121" t="s">
        <v>123</v>
      </c>
      <c r="D130" s="122" t="s">
        <v>74</v>
      </c>
      <c r="E130" s="123"/>
      <c r="F130" s="26">
        <v>2</v>
      </c>
      <c r="G130" s="33"/>
      <c r="H130" s="32"/>
      <c r="I130" s="33"/>
      <c r="J130" s="34"/>
      <c r="K130" s="35"/>
      <c r="L130" s="34"/>
      <c r="M130" s="34"/>
    </row>
    <row r="131" spans="1:13" s="21" customFormat="1" ht="27.6">
      <c r="A131" s="49"/>
      <c r="B131" s="70"/>
      <c r="C131" s="121" t="s">
        <v>124</v>
      </c>
      <c r="D131" s="122" t="s">
        <v>74</v>
      </c>
      <c r="E131" s="123"/>
      <c r="F131" s="26">
        <v>10</v>
      </c>
      <c r="G131" s="33"/>
      <c r="H131" s="32"/>
      <c r="I131" s="33"/>
      <c r="J131" s="34"/>
      <c r="K131" s="35"/>
      <c r="L131" s="34"/>
      <c r="M131" s="34"/>
    </row>
    <row r="132" spans="1:13" s="21" customFormat="1">
      <c r="A132" s="49"/>
      <c r="B132" s="70"/>
      <c r="C132" s="120" t="s">
        <v>125</v>
      </c>
      <c r="D132" s="70" t="s">
        <v>74</v>
      </c>
      <c r="E132" s="30"/>
      <c r="F132" s="30">
        <v>32</v>
      </c>
      <c r="G132" s="33"/>
      <c r="H132" s="32"/>
      <c r="I132" s="33"/>
      <c r="J132" s="34"/>
      <c r="K132" s="35"/>
      <c r="L132" s="34"/>
      <c r="M132" s="34"/>
    </row>
    <row r="133" spans="1:13" s="21" customFormat="1">
      <c r="A133" s="49"/>
      <c r="B133" s="70"/>
      <c r="C133" s="120" t="s">
        <v>126</v>
      </c>
      <c r="D133" s="70" t="s">
        <v>33</v>
      </c>
      <c r="E133" s="30"/>
      <c r="F133" s="30">
        <v>5</v>
      </c>
      <c r="G133" s="33"/>
      <c r="H133" s="32"/>
      <c r="I133" s="33"/>
      <c r="J133" s="34"/>
      <c r="K133" s="35"/>
      <c r="L133" s="34"/>
      <c r="M133" s="34"/>
    </row>
    <row r="134" spans="1:13" s="21" customFormat="1">
      <c r="A134" s="49"/>
      <c r="B134" s="70"/>
      <c r="C134" s="120" t="s">
        <v>127</v>
      </c>
      <c r="D134" s="70" t="s">
        <v>33</v>
      </c>
      <c r="E134" s="30"/>
      <c r="F134" s="30">
        <v>1</v>
      </c>
      <c r="G134" s="33"/>
      <c r="H134" s="32"/>
      <c r="I134" s="33"/>
      <c r="J134" s="34"/>
      <c r="K134" s="35"/>
      <c r="L134" s="34"/>
      <c r="M134" s="34"/>
    </row>
    <row r="135" spans="1:13" s="21" customFormat="1">
      <c r="A135" s="49"/>
      <c r="B135" s="70"/>
      <c r="C135" s="120" t="s">
        <v>128</v>
      </c>
      <c r="D135" s="70" t="s">
        <v>33</v>
      </c>
      <c r="E135" s="30"/>
      <c r="F135" s="30">
        <v>1</v>
      </c>
      <c r="G135" s="33"/>
      <c r="H135" s="32"/>
      <c r="I135" s="33"/>
      <c r="J135" s="34"/>
      <c r="K135" s="35"/>
      <c r="L135" s="34"/>
      <c r="M135" s="34"/>
    </row>
    <row r="136" spans="1:13" s="21" customFormat="1" ht="28.8">
      <c r="A136" s="59"/>
      <c r="B136" s="70"/>
      <c r="C136" s="120" t="s">
        <v>129</v>
      </c>
      <c r="D136" s="70" t="s">
        <v>33</v>
      </c>
      <c r="E136" s="30"/>
      <c r="F136" s="30">
        <v>18</v>
      </c>
      <c r="G136" s="33"/>
      <c r="H136" s="32"/>
      <c r="I136" s="33"/>
      <c r="J136" s="34"/>
      <c r="K136" s="35"/>
      <c r="L136" s="34"/>
      <c r="M136" s="34"/>
    </row>
    <row r="137" spans="1:13" s="21" customFormat="1" ht="43.2">
      <c r="A137" s="37">
        <v>5</v>
      </c>
      <c r="B137" s="62" t="s">
        <v>26</v>
      </c>
      <c r="C137" s="119" t="s">
        <v>130</v>
      </c>
      <c r="D137" s="62" t="s">
        <v>74</v>
      </c>
      <c r="E137" s="26"/>
      <c r="F137" s="26">
        <v>15</v>
      </c>
      <c r="G137" s="51"/>
      <c r="H137" s="40"/>
      <c r="I137" s="51"/>
      <c r="J137" s="61"/>
      <c r="K137" s="52"/>
      <c r="L137" s="61"/>
      <c r="M137" s="61"/>
    </row>
    <row r="138" spans="1:13" s="21" customFormat="1">
      <c r="A138" s="49"/>
      <c r="B138" s="62"/>
      <c r="C138" s="85" t="s">
        <v>75</v>
      </c>
      <c r="D138" s="86" t="s">
        <v>76</v>
      </c>
      <c r="E138" s="30"/>
      <c r="F138" s="26">
        <v>1</v>
      </c>
      <c r="G138" s="33"/>
      <c r="H138" s="32"/>
      <c r="I138" s="33"/>
      <c r="J138" s="34"/>
      <c r="K138" s="35"/>
      <c r="L138" s="34"/>
      <c r="M138" s="34"/>
    </row>
    <row r="139" spans="1:13" s="21" customFormat="1">
      <c r="A139" s="59"/>
      <c r="B139" s="70"/>
      <c r="C139" s="120" t="s">
        <v>118</v>
      </c>
      <c r="D139" s="70" t="s">
        <v>51</v>
      </c>
      <c r="E139" s="30"/>
      <c r="F139" s="30">
        <v>5.64</v>
      </c>
      <c r="G139" s="33"/>
      <c r="H139" s="32"/>
      <c r="I139" s="33"/>
      <c r="J139" s="34"/>
      <c r="K139" s="35"/>
      <c r="L139" s="34"/>
      <c r="M139" s="34"/>
    </row>
    <row r="140" spans="1:13" s="21" customFormat="1">
      <c r="A140" s="124"/>
      <c r="B140" s="125"/>
      <c r="C140" s="62" t="s">
        <v>131</v>
      </c>
      <c r="D140" s="62"/>
      <c r="E140" s="70"/>
      <c r="F140" s="26"/>
      <c r="G140" s="61"/>
      <c r="H140" s="61"/>
      <c r="I140" s="61"/>
      <c r="J140" s="61"/>
      <c r="K140" s="61"/>
      <c r="L140" s="61"/>
      <c r="M140" s="61"/>
    </row>
    <row r="141" spans="1:13" s="21" customFormat="1">
      <c r="A141" s="126"/>
      <c r="B141" s="127"/>
      <c r="C141" s="62" t="s">
        <v>132</v>
      </c>
      <c r="D141" s="62"/>
      <c r="E141" s="70"/>
      <c r="F141" s="26"/>
      <c r="G141" s="61"/>
      <c r="H141" s="61"/>
      <c r="I141" s="61"/>
      <c r="J141" s="61"/>
      <c r="K141" s="61"/>
      <c r="L141" s="61"/>
      <c r="M141" s="61"/>
    </row>
    <row r="142" spans="1:13" s="21" customFormat="1">
      <c r="A142" s="126"/>
      <c r="B142" s="127"/>
      <c r="C142" s="62" t="s">
        <v>133</v>
      </c>
      <c r="D142" s="128"/>
      <c r="E142" s="70"/>
      <c r="F142" s="26"/>
      <c r="G142" s="61"/>
      <c r="H142" s="61"/>
      <c r="I142" s="61"/>
      <c r="J142" s="61"/>
      <c r="K142" s="61"/>
      <c r="L142" s="61"/>
      <c r="M142" s="61"/>
    </row>
    <row r="143" spans="1:13" s="21" customFormat="1">
      <c r="A143" s="126"/>
      <c r="B143" s="127"/>
      <c r="C143" s="62" t="s">
        <v>134</v>
      </c>
      <c r="D143" s="62"/>
      <c r="E143" s="70"/>
      <c r="F143" s="26"/>
      <c r="G143" s="61"/>
      <c r="H143" s="61"/>
      <c r="I143" s="61"/>
      <c r="J143" s="61"/>
      <c r="K143" s="61"/>
      <c r="L143" s="61"/>
      <c r="M143" s="61"/>
    </row>
    <row r="144" spans="1:13" s="21" customFormat="1">
      <c r="A144" s="126"/>
      <c r="B144" s="127"/>
      <c r="C144" s="62" t="s">
        <v>135</v>
      </c>
      <c r="D144" s="128"/>
      <c r="E144" s="70"/>
      <c r="F144" s="26"/>
      <c r="G144" s="61"/>
      <c r="H144" s="61"/>
      <c r="I144" s="61"/>
      <c r="J144" s="61"/>
      <c r="K144" s="61"/>
      <c r="L144" s="61"/>
      <c r="M144" s="61"/>
    </row>
    <row r="145" spans="1:13" s="21" customFormat="1">
      <c r="A145" s="126"/>
      <c r="B145" s="127"/>
      <c r="C145" s="62" t="s">
        <v>134</v>
      </c>
      <c r="D145" s="128"/>
      <c r="E145" s="70"/>
      <c r="F145" s="26"/>
      <c r="G145" s="61"/>
      <c r="H145" s="61"/>
      <c r="I145" s="61"/>
      <c r="J145" s="61"/>
      <c r="K145" s="61"/>
      <c r="L145" s="61"/>
      <c r="M145" s="61"/>
    </row>
    <row r="146" spans="1:13" s="21" customFormat="1">
      <c r="A146" s="126"/>
      <c r="B146" s="127"/>
      <c r="C146" s="62" t="s">
        <v>136</v>
      </c>
      <c r="D146" s="128">
        <v>0.03</v>
      </c>
      <c r="E146" s="70"/>
      <c r="F146" s="26"/>
      <c r="G146" s="61"/>
      <c r="H146" s="61"/>
      <c r="I146" s="61"/>
      <c r="J146" s="61"/>
      <c r="K146" s="61"/>
      <c r="L146" s="61"/>
      <c r="M146" s="61"/>
    </row>
    <row r="147" spans="1:13" s="21" customFormat="1">
      <c r="A147" s="129"/>
      <c r="B147" s="130"/>
      <c r="C147" s="62" t="s">
        <v>137</v>
      </c>
      <c r="D147" s="62"/>
      <c r="E147" s="70"/>
      <c r="F147" s="26"/>
      <c r="G147" s="61"/>
      <c r="H147" s="61"/>
      <c r="I147" s="61"/>
      <c r="J147" s="61"/>
      <c r="K147" s="61"/>
      <c r="L147" s="61"/>
      <c r="M147" s="61"/>
    </row>
    <row r="148" spans="1:13" s="21" customFormat="1">
      <c r="A148" s="109"/>
      <c r="B148" s="131"/>
      <c r="C148" s="62" t="s">
        <v>138</v>
      </c>
      <c r="D148" s="62"/>
      <c r="E148" s="70"/>
      <c r="F148" s="26"/>
      <c r="G148" s="61"/>
      <c r="H148" s="61"/>
      <c r="I148" s="61"/>
      <c r="J148" s="61"/>
      <c r="K148" s="61"/>
      <c r="L148" s="61"/>
      <c r="M148" s="61"/>
    </row>
    <row r="149" spans="1:13" s="21" customFormat="1" ht="28.8">
      <c r="A149" s="66">
        <v>1</v>
      </c>
      <c r="B149" s="62" t="s">
        <v>139</v>
      </c>
      <c r="C149" s="132" t="s">
        <v>140</v>
      </c>
      <c r="D149" s="133" t="s">
        <v>141</v>
      </c>
      <c r="E149" s="26"/>
      <c r="F149" s="26">
        <v>1</v>
      </c>
      <c r="G149" s="51"/>
      <c r="H149" s="40"/>
      <c r="I149" s="51"/>
      <c r="J149" s="61"/>
      <c r="K149" s="52"/>
      <c r="L149" s="61"/>
      <c r="M149" s="61"/>
    </row>
    <row r="150" spans="1:13" s="21" customFormat="1">
      <c r="A150" s="134"/>
      <c r="B150" s="70"/>
      <c r="C150" s="74" t="s">
        <v>75</v>
      </c>
      <c r="D150" s="91" t="s">
        <v>76</v>
      </c>
      <c r="E150" s="30">
        <v>2</v>
      </c>
      <c r="F150" s="26">
        <f>E150*F149</f>
        <v>2</v>
      </c>
      <c r="G150" s="33"/>
      <c r="H150" s="32"/>
      <c r="I150" s="33"/>
      <c r="J150" s="34"/>
      <c r="K150" s="35"/>
      <c r="L150" s="34"/>
      <c r="M150" s="34"/>
    </row>
    <row r="151" spans="1:13" s="21" customFormat="1">
      <c r="A151" s="134"/>
      <c r="B151" s="70"/>
      <c r="C151" s="74" t="s">
        <v>24</v>
      </c>
      <c r="D151" s="68" t="s">
        <v>25</v>
      </c>
      <c r="E151" s="30">
        <v>0.09</v>
      </c>
      <c r="F151" s="26">
        <f>E151*F149</f>
        <v>0.09</v>
      </c>
      <c r="G151" s="33"/>
      <c r="H151" s="32"/>
      <c r="I151" s="33"/>
      <c r="J151" s="34"/>
      <c r="K151" s="35"/>
      <c r="L151" s="34"/>
      <c r="M151" s="34"/>
    </row>
    <row r="152" spans="1:13" s="21" customFormat="1" ht="28.8">
      <c r="A152" s="134"/>
      <c r="B152" s="70"/>
      <c r="C152" s="135" t="s">
        <v>142</v>
      </c>
      <c r="D152" s="136" t="s">
        <v>33</v>
      </c>
      <c r="E152" s="30"/>
      <c r="F152" s="26">
        <v>1</v>
      </c>
      <c r="G152" s="33"/>
      <c r="H152" s="32"/>
      <c r="I152" s="33"/>
      <c r="J152" s="34"/>
      <c r="K152" s="35"/>
      <c r="L152" s="34"/>
      <c r="M152" s="34"/>
    </row>
    <row r="153" spans="1:13" s="21" customFormat="1">
      <c r="A153" s="134"/>
      <c r="B153" s="70"/>
      <c r="C153" s="135" t="s">
        <v>143</v>
      </c>
      <c r="D153" s="136" t="s">
        <v>33</v>
      </c>
      <c r="E153" s="30">
        <v>1</v>
      </c>
      <c r="F153" s="26">
        <v>1</v>
      </c>
      <c r="G153" s="33"/>
      <c r="H153" s="32"/>
      <c r="I153" s="33"/>
      <c r="J153" s="34"/>
      <c r="K153" s="35"/>
      <c r="L153" s="34"/>
      <c r="M153" s="34"/>
    </row>
    <row r="154" spans="1:13" s="21" customFormat="1">
      <c r="A154" s="137"/>
      <c r="B154" s="70"/>
      <c r="C154" s="74" t="s">
        <v>35</v>
      </c>
      <c r="D154" s="68" t="s">
        <v>25</v>
      </c>
      <c r="E154" s="30">
        <v>1.36</v>
      </c>
      <c r="F154" s="26">
        <f>E154*F149</f>
        <v>1.36</v>
      </c>
      <c r="G154" s="33"/>
      <c r="H154" s="32"/>
      <c r="I154" s="33"/>
      <c r="J154" s="34"/>
      <c r="K154" s="35"/>
      <c r="L154" s="34"/>
      <c r="M154" s="34"/>
    </row>
    <row r="155" spans="1:13" s="21" customFormat="1" ht="28.8">
      <c r="A155" s="66">
        <v>3</v>
      </c>
      <c r="B155" s="62" t="s">
        <v>144</v>
      </c>
      <c r="C155" s="47" t="s">
        <v>145</v>
      </c>
      <c r="D155" s="133" t="s">
        <v>61</v>
      </c>
      <c r="E155" s="26"/>
      <c r="F155" s="26">
        <v>1</v>
      </c>
      <c r="G155" s="51"/>
      <c r="H155" s="32"/>
      <c r="I155" s="51"/>
      <c r="J155" s="34"/>
      <c r="K155" s="52"/>
      <c r="L155" s="34"/>
      <c r="M155" s="34"/>
    </row>
    <row r="156" spans="1:13" s="21" customFormat="1">
      <c r="A156" s="69"/>
      <c r="B156" s="70"/>
      <c r="C156" s="74" t="s">
        <v>75</v>
      </c>
      <c r="D156" s="91" t="s">
        <v>76</v>
      </c>
      <c r="E156" s="30">
        <v>0.68</v>
      </c>
      <c r="F156" s="26">
        <f>E156*F155</f>
        <v>0.68</v>
      </c>
      <c r="G156" s="33"/>
      <c r="H156" s="32"/>
      <c r="I156" s="33"/>
      <c r="J156" s="34"/>
      <c r="K156" s="35"/>
      <c r="L156" s="34"/>
      <c r="M156" s="34"/>
    </row>
    <row r="157" spans="1:13" s="21" customFormat="1">
      <c r="A157" s="69"/>
      <c r="B157" s="70"/>
      <c r="C157" s="74" t="s">
        <v>24</v>
      </c>
      <c r="D157" s="68" t="s">
        <v>25</v>
      </c>
      <c r="E157" s="30">
        <v>0.01</v>
      </c>
      <c r="F157" s="26">
        <f>E157*F155</f>
        <v>0.01</v>
      </c>
      <c r="G157" s="33"/>
      <c r="H157" s="32"/>
      <c r="I157" s="33"/>
      <c r="J157" s="34"/>
      <c r="K157" s="35"/>
      <c r="L157" s="34"/>
      <c r="M157" s="34"/>
    </row>
    <row r="158" spans="1:13" s="21" customFormat="1" ht="28.8">
      <c r="A158" s="69"/>
      <c r="B158" s="70"/>
      <c r="C158" s="138" t="s">
        <v>145</v>
      </c>
      <c r="D158" s="68" t="s">
        <v>33</v>
      </c>
      <c r="E158" s="30">
        <v>1</v>
      </c>
      <c r="F158" s="26">
        <f>E158*F155</f>
        <v>1</v>
      </c>
      <c r="G158" s="33"/>
      <c r="H158" s="32"/>
      <c r="I158" s="33"/>
      <c r="J158" s="34"/>
      <c r="K158" s="35"/>
      <c r="L158" s="34"/>
      <c r="M158" s="34"/>
    </row>
    <row r="159" spans="1:13" s="21" customFormat="1">
      <c r="A159" s="76"/>
      <c r="B159" s="70"/>
      <c r="C159" s="74" t="s">
        <v>35</v>
      </c>
      <c r="D159" s="68" t="s">
        <v>25</v>
      </c>
      <c r="E159" s="30">
        <v>0.1</v>
      </c>
      <c r="F159" s="26">
        <f>E159*F155</f>
        <v>0.1</v>
      </c>
      <c r="G159" s="33"/>
      <c r="H159" s="32"/>
      <c r="I159" s="33"/>
      <c r="J159" s="34"/>
      <c r="K159" s="35"/>
      <c r="L159" s="34"/>
      <c r="M159" s="34"/>
    </row>
    <row r="160" spans="1:13" s="21" customFormat="1">
      <c r="A160" s="62">
        <v>4</v>
      </c>
      <c r="B160" s="62" t="s">
        <v>146</v>
      </c>
      <c r="C160" s="47" t="s">
        <v>147</v>
      </c>
      <c r="D160" s="133" t="s">
        <v>61</v>
      </c>
      <c r="E160" s="26"/>
      <c r="F160" s="26">
        <v>1</v>
      </c>
      <c r="G160" s="33"/>
      <c r="H160" s="32"/>
      <c r="I160" s="33"/>
      <c r="J160" s="34"/>
      <c r="K160" s="35"/>
      <c r="L160" s="34"/>
      <c r="M160" s="34"/>
    </row>
    <row r="161" spans="1:13" s="21" customFormat="1" ht="43.2">
      <c r="A161" s="66">
        <v>6</v>
      </c>
      <c r="B161" s="62" t="s">
        <v>148</v>
      </c>
      <c r="C161" s="95" t="s">
        <v>149</v>
      </c>
      <c r="D161" s="62" t="s">
        <v>150</v>
      </c>
      <c r="E161" s="26"/>
      <c r="F161" s="26">
        <v>10</v>
      </c>
      <c r="G161" s="51"/>
      <c r="H161" s="32"/>
      <c r="I161" s="51"/>
      <c r="J161" s="34"/>
      <c r="K161" s="52"/>
      <c r="L161" s="34"/>
      <c r="M161" s="34"/>
    </row>
    <row r="162" spans="1:13" s="21" customFormat="1">
      <c r="A162" s="69"/>
      <c r="B162" s="70"/>
      <c r="C162" s="74" t="s">
        <v>75</v>
      </c>
      <c r="D162" s="91" t="s">
        <v>76</v>
      </c>
      <c r="E162" s="30">
        <v>0.26</v>
      </c>
      <c r="F162" s="30">
        <f>E162*F161</f>
        <v>2.6</v>
      </c>
      <c r="G162" s="33"/>
      <c r="H162" s="32"/>
      <c r="I162" s="33"/>
      <c r="J162" s="34"/>
      <c r="K162" s="35"/>
      <c r="L162" s="34"/>
      <c r="M162" s="34"/>
    </row>
    <row r="163" spans="1:13" s="21" customFormat="1">
      <c r="A163" s="69"/>
      <c r="B163" s="70"/>
      <c r="C163" s="74" t="s">
        <v>24</v>
      </c>
      <c r="D163" s="68" t="s">
        <v>25</v>
      </c>
      <c r="E163" s="30">
        <v>0.12</v>
      </c>
      <c r="F163" s="26">
        <f>E163*F161</f>
        <v>1.2</v>
      </c>
      <c r="G163" s="33"/>
      <c r="H163" s="32"/>
      <c r="I163" s="33"/>
      <c r="J163" s="34"/>
      <c r="K163" s="35"/>
      <c r="L163" s="34"/>
      <c r="M163" s="34"/>
    </row>
    <row r="164" spans="1:13" s="21" customFormat="1" ht="28.8">
      <c r="A164" s="69"/>
      <c r="B164" s="70"/>
      <c r="C164" s="75" t="s">
        <v>149</v>
      </c>
      <c r="D164" s="70" t="s">
        <v>150</v>
      </c>
      <c r="E164" s="30">
        <v>11.76</v>
      </c>
      <c r="F164" s="30">
        <f>E164*F161</f>
        <v>117.6</v>
      </c>
      <c r="G164" s="33"/>
      <c r="H164" s="32"/>
      <c r="I164" s="33"/>
      <c r="J164" s="34"/>
      <c r="K164" s="35"/>
      <c r="L164" s="34"/>
      <c r="M164" s="34"/>
    </row>
    <row r="165" spans="1:13" s="21" customFormat="1">
      <c r="A165" s="76"/>
      <c r="B165" s="70"/>
      <c r="C165" s="74" t="s">
        <v>35</v>
      </c>
      <c r="D165" s="68" t="s">
        <v>25</v>
      </c>
      <c r="E165" s="30">
        <v>0.13</v>
      </c>
      <c r="F165" s="30">
        <f>E165*F161</f>
        <v>1.3</v>
      </c>
      <c r="G165" s="33"/>
      <c r="H165" s="32"/>
      <c r="I165" s="33"/>
      <c r="J165" s="34"/>
      <c r="K165" s="35"/>
      <c r="L165" s="34"/>
      <c r="M165" s="34"/>
    </row>
    <row r="166" spans="1:13" s="21" customFormat="1" ht="43.2">
      <c r="A166" s="66">
        <v>7</v>
      </c>
      <c r="B166" s="62" t="s">
        <v>151</v>
      </c>
      <c r="C166" s="47" t="s">
        <v>152</v>
      </c>
      <c r="D166" s="62" t="s">
        <v>150</v>
      </c>
      <c r="E166" s="26"/>
      <c r="F166" s="26">
        <v>10</v>
      </c>
      <c r="G166" s="51"/>
      <c r="H166" s="32"/>
      <c r="I166" s="51"/>
      <c r="J166" s="34"/>
      <c r="K166" s="52"/>
      <c r="L166" s="34"/>
      <c r="M166" s="34"/>
    </row>
    <row r="167" spans="1:13" s="21" customFormat="1">
      <c r="A167" s="69"/>
      <c r="B167" s="70"/>
      <c r="C167" s="74" t="s">
        <v>75</v>
      </c>
      <c r="D167" s="91" t="s">
        <v>76</v>
      </c>
      <c r="E167" s="30">
        <v>1.1000000000000001</v>
      </c>
      <c r="F167" s="26">
        <f>E167*F166</f>
        <v>11</v>
      </c>
      <c r="G167" s="33"/>
      <c r="H167" s="32"/>
      <c r="I167" s="33"/>
      <c r="J167" s="34"/>
      <c r="K167" s="35"/>
      <c r="L167" s="34"/>
      <c r="M167" s="34"/>
    </row>
    <row r="168" spans="1:13" s="21" customFormat="1">
      <c r="A168" s="69"/>
      <c r="B168" s="70"/>
      <c r="C168" s="74" t="s">
        <v>24</v>
      </c>
      <c r="D168" s="68" t="s">
        <v>25</v>
      </c>
      <c r="E168" s="30">
        <v>0.27</v>
      </c>
      <c r="F168" s="26">
        <f>E168*F166</f>
        <v>2.7</v>
      </c>
      <c r="G168" s="33"/>
      <c r="H168" s="32"/>
      <c r="I168" s="33"/>
      <c r="J168" s="34"/>
      <c r="K168" s="35"/>
      <c r="L168" s="34"/>
      <c r="M168" s="34"/>
    </row>
    <row r="169" spans="1:13" s="21" customFormat="1">
      <c r="A169" s="76"/>
      <c r="B169" s="70"/>
      <c r="C169" s="74" t="s">
        <v>35</v>
      </c>
      <c r="D169" s="68" t="s">
        <v>25</v>
      </c>
      <c r="E169" s="30">
        <v>0.04</v>
      </c>
      <c r="F169" s="26">
        <f>E169*F166</f>
        <v>0.4</v>
      </c>
      <c r="G169" s="33"/>
      <c r="H169" s="32"/>
      <c r="I169" s="33"/>
      <c r="J169" s="34"/>
      <c r="K169" s="35"/>
      <c r="L169" s="34"/>
      <c r="M169" s="34"/>
    </row>
    <row r="170" spans="1:13" s="21" customFormat="1">
      <c r="A170" s="70"/>
      <c r="B170" s="70"/>
      <c r="C170" s="139" t="s">
        <v>153</v>
      </c>
      <c r="D170" s="140"/>
      <c r="E170" s="70"/>
      <c r="F170" s="26"/>
      <c r="G170" s="61"/>
      <c r="H170" s="61"/>
      <c r="I170" s="61"/>
      <c r="J170" s="61"/>
      <c r="K170" s="61"/>
      <c r="L170" s="61"/>
      <c r="M170" s="61"/>
    </row>
    <row r="171" spans="1:13" s="21" customFormat="1">
      <c r="A171" s="70"/>
      <c r="B171" s="70"/>
      <c r="C171" s="62" t="s">
        <v>154</v>
      </c>
      <c r="D171" s="133"/>
      <c r="E171" s="70"/>
      <c r="F171" s="26"/>
      <c r="G171" s="61"/>
      <c r="H171" s="61"/>
      <c r="I171" s="61"/>
      <c r="J171" s="61"/>
      <c r="K171" s="61"/>
      <c r="L171" s="61"/>
      <c r="M171" s="61"/>
    </row>
    <row r="172" spans="1:13" s="21" customFormat="1">
      <c r="A172" s="70"/>
      <c r="B172" s="70"/>
      <c r="C172" s="62" t="s">
        <v>134</v>
      </c>
      <c r="D172" s="140"/>
      <c r="E172" s="70"/>
      <c r="F172" s="26"/>
      <c r="G172" s="61"/>
      <c r="H172" s="61"/>
      <c r="I172" s="61"/>
      <c r="J172" s="61"/>
      <c r="K172" s="61"/>
      <c r="L172" s="61"/>
      <c r="M172" s="61"/>
    </row>
    <row r="173" spans="1:13" s="21" customFormat="1">
      <c r="A173" s="70"/>
      <c r="B173" s="70"/>
      <c r="C173" s="62" t="s">
        <v>135</v>
      </c>
      <c r="D173" s="133"/>
      <c r="E173" s="70"/>
      <c r="F173" s="26"/>
      <c r="G173" s="61"/>
      <c r="H173" s="61"/>
      <c r="I173" s="61"/>
      <c r="J173" s="61"/>
      <c r="K173" s="61"/>
      <c r="L173" s="61"/>
      <c r="M173" s="61"/>
    </row>
    <row r="174" spans="1:13" s="21" customFormat="1">
      <c r="A174" s="70"/>
      <c r="B174" s="70"/>
      <c r="C174" s="62" t="s">
        <v>134</v>
      </c>
      <c r="D174" s="133"/>
      <c r="E174" s="70"/>
      <c r="F174" s="26"/>
      <c r="G174" s="61"/>
      <c r="H174" s="61"/>
      <c r="I174" s="61"/>
      <c r="J174" s="61"/>
      <c r="K174" s="61"/>
      <c r="L174" s="61"/>
      <c r="M174" s="61"/>
    </row>
    <row r="175" spans="1:13" s="21" customFormat="1">
      <c r="A175" s="70"/>
      <c r="B175" s="70"/>
      <c r="C175" s="62" t="s">
        <v>136</v>
      </c>
      <c r="D175" s="128">
        <v>0.03</v>
      </c>
      <c r="E175" s="70"/>
      <c r="F175" s="26"/>
      <c r="G175" s="61"/>
      <c r="H175" s="61"/>
      <c r="I175" s="61"/>
      <c r="J175" s="61"/>
      <c r="K175" s="61"/>
      <c r="L175" s="61"/>
      <c r="M175" s="61"/>
    </row>
    <row r="176" spans="1:13" s="21" customFormat="1">
      <c r="A176" s="70"/>
      <c r="B176" s="70"/>
      <c r="C176" s="62" t="s">
        <v>155</v>
      </c>
      <c r="D176" s="70"/>
      <c r="E176" s="70"/>
      <c r="F176" s="26"/>
      <c r="G176" s="61"/>
      <c r="H176" s="61"/>
      <c r="I176" s="61"/>
      <c r="J176" s="61"/>
      <c r="K176" s="61"/>
      <c r="L176" s="61"/>
      <c r="M176" s="61"/>
    </row>
    <row r="177" spans="1:13" s="21" customFormat="1">
      <c r="A177" s="109"/>
      <c r="B177" s="70"/>
      <c r="C177" s="62" t="s">
        <v>156</v>
      </c>
      <c r="D177" s="62"/>
      <c r="E177" s="70"/>
      <c r="F177" s="26"/>
      <c r="G177" s="61"/>
      <c r="H177" s="61"/>
      <c r="I177" s="61"/>
      <c r="J177" s="61"/>
      <c r="K177" s="61"/>
      <c r="L177" s="61"/>
      <c r="M177" s="61"/>
    </row>
    <row r="178" spans="1:13" s="21" customFormat="1">
      <c r="A178" s="109"/>
      <c r="B178" s="70"/>
      <c r="C178" s="62" t="s">
        <v>157</v>
      </c>
      <c r="D178" s="128">
        <v>0.18</v>
      </c>
      <c r="E178" s="70"/>
      <c r="F178" s="26"/>
      <c r="G178" s="61"/>
      <c r="H178" s="61"/>
      <c r="I178" s="61"/>
      <c r="J178" s="61"/>
      <c r="K178" s="61"/>
      <c r="L178" s="61"/>
      <c r="M178" s="61"/>
    </row>
    <row r="179" spans="1:13" s="21" customFormat="1">
      <c r="A179" s="109"/>
      <c r="B179" s="70"/>
      <c r="C179" s="62" t="s">
        <v>158</v>
      </c>
      <c r="D179" s="62"/>
      <c r="E179" s="70"/>
      <c r="F179" s="26"/>
      <c r="G179" s="61"/>
      <c r="H179" s="61"/>
      <c r="I179" s="61"/>
      <c r="J179" s="61"/>
      <c r="K179" s="61"/>
      <c r="L179" s="61"/>
      <c r="M179" s="61"/>
    </row>
    <row r="180" spans="1:13" s="21" customFormat="1">
      <c r="A180" s="109"/>
      <c r="B180" s="70"/>
      <c r="C180" s="62"/>
      <c r="D180" s="62"/>
      <c r="E180" s="70"/>
      <c r="F180" s="26"/>
      <c r="G180" s="61"/>
      <c r="H180" s="61"/>
      <c r="I180" s="61"/>
      <c r="J180" s="61"/>
      <c r="K180" s="61"/>
      <c r="L180" s="61"/>
      <c r="M180" s="61"/>
    </row>
    <row r="181" spans="1:13">
      <c r="B181" s="142"/>
      <c r="C181" s="142"/>
      <c r="D181" s="142"/>
      <c r="E181" s="143"/>
      <c r="F181" s="142"/>
      <c r="G181" s="142"/>
      <c r="H181" s="142"/>
      <c r="I181" s="142"/>
      <c r="J181" s="142"/>
      <c r="K181" s="142"/>
      <c r="L181" s="142"/>
      <c r="M181" s="142"/>
    </row>
    <row r="182" spans="1:13">
      <c r="B182" s="142"/>
      <c r="C182" s="142"/>
      <c r="D182" s="142"/>
      <c r="E182" s="143"/>
      <c r="F182" s="142"/>
      <c r="G182" s="142"/>
      <c r="H182" s="142"/>
      <c r="I182" s="142"/>
      <c r="J182" s="142"/>
      <c r="K182" s="142"/>
      <c r="L182" s="142"/>
      <c r="M182" s="142"/>
    </row>
    <row r="183" spans="1:13">
      <c r="B183" s="142"/>
      <c r="C183" s="144"/>
      <c r="D183" s="144"/>
      <c r="E183" s="144"/>
      <c r="F183" s="144"/>
      <c r="G183" s="144"/>
      <c r="H183" s="142"/>
      <c r="I183" s="142"/>
      <c r="J183" s="142"/>
      <c r="K183" s="142"/>
      <c r="L183" s="142"/>
      <c r="M183" s="142"/>
    </row>
    <row r="184" spans="1:13">
      <c r="B184" s="142"/>
      <c r="C184" s="144"/>
      <c r="D184" s="144"/>
      <c r="E184" s="144"/>
      <c r="F184" s="144"/>
      <c r="G184" s="144"/>
      <c r="H184" s="142"/>
      <c r="I184" s="142"/>
      <c r="J184" s="142"/>
      <c r="K184" s="142"/>
      <c r="L184" s="142"/>
      <c r="M184" s="142"/>
    </row>
    <row r="185" spans="1:13">
      <c r="B185" s="142"/>
      <c r="C185" s="142"/>
      <c r="D185" s="142"/>
      <c r="E185" s="143"/>
      <c r="F185" s="142"/>
      <c r="G185" s="142"/>
      <c r="H185" s="142"/>
      <c r="I185" s="142"/>
      <c r="J185" s="142"/>
      <c r="K185" s="142"/>
      <c r="L185" s="142"/>
      <c r="M185" s="142"/>
    </row>
    <row r="186" spans="1:13">
      <c r="B186" s="142"/>
      <c r="C186" s="142"/>
      <c r="D186" s="142"/>
      <c r="E186" s="143"/>
      <c r="F186" s="142"/>
      <c r="G186" s="142"/>
      <c r="H186" s="142"/>
      <c r="I186" s="142"/>
      <c r="J186" s="142"/>
      <c r="K186" s="142"/>
      <c r="L186" s="142"/>
      <c r="M186" s="142"/>
    </row>
    <row r="187" spans="1:13">
      <c r="B187" s="142"/>
      <c r="C187" s="142"/>
      <c r="D187" s="142"/>
      <c r="E187" s="143"/>
      <c r="F187" s="142"/>
      <c r="G187" s="142"/>
      <c r="H187" s="142"/>
      <c r="I187" s="142"/>
      <c r="J187" s="142"/>
      <c r="K187" s="142"/>
      <c r="L187" s="142"/>
      <c r="M187" s="142"/>
    </row>
    <row r="188" spans="1:13">
      <c r="B188" s="142"/>
      <c r="C188" s="142"/>
      <c r="D188" s="142"/>
      <c r="E188" s="143"/>
      <c r="F188" s="142"/>
      <c r="G188" s="142"/>
      <c r="H188" s="142"/>
      <c r="I188" s="142"/>
      <c r="J188" s="142"/>
      <c r="K188" s="142"/>
      <c r="L188" s="142"/>
      <c r="M188" s="142"/>
    </row>
    <row r="189" spans="1:13">
      <c r="B189" s="142"/>
      <c r="C189" s="142"/>
      <c r="D189" s="142"/>
      <c r="E189" s="143"/>
      <c r="F189" s="142"/>
      <c r="G189" s="142"/>
      <c r="H189" s="142"/>
      <c r="I189" s="142"/>
      <c r="J189" s="142"/>
      <c r="K189" s="142"/>
      <c r="L189" s="142"/>
      <c r="M189" s="142"/>
    </row>
    <row r="190" spans="1:13">
      <c r="B190" s="142"/>
      <c r="C190" s="142"/>
      <c r="D190" s="142"/>
      <c r="E190" s="143"/>
      <c r="F190" s="142"/>
      <c r="G190" s="142"/>
      <c r="H190" s="142"/>
      <c r="I190" s="142"/>
      <c r="J190" s="142"/>
      <c r="K190" s="142"/>
      <c r="L190" s="142"/>
      <c r="M190" s="142"/>
    </row>
    <row r="191" spans="1:13">
      <c r="B191" s="142"/>
      <c r="C191" s="142"/>
      <c r="D191" s="142"/>
      <c r="E191" s="143"/>
      <c r="F191" s="142"/>
      <c r="G191" s="142"/>
      <c r="H191" s="142"/>
      <c r="I191" s="142"/>
      <c r="J191" s="142"/>
      <c r="K191" s="142"/>
      <c r="L191" s="142"/>
      <c r="M191" s="142"/>
    </row>
    <row r="192" spans="1:13">
      <c r="B192" s="142"/>
      <c r="C192" s="142"/>
      <c r="D192" s="142"/>
      <c r="E192" s="143"/>
      <c r="F192" s="142"/>
      <c r="G192" s="142"/>
      <c r="H192" s="142"/>
      <c r="I192" s="142"/>
      <c r="J192" s="142"/>
      <c r="K192" s="142"/>
      <c r="L192" s="142"/>
      <c r="M192" s="142"/>
    </row>
    <row r="193" spans="2:13">
      <c r="B193" s="142"/>
      <c r="C193" s="142"/>
      <c r="D193" s="142"/>
      <c r="E193" s="143"/>
      <c r="F193" s="142"/>
      <c r="G193" s="142"/>
      <c r="H193" s="142"/>
      <c r="I193" s="142"/>
      <c r="J193" s="142"/>
      <c r="K193" s="142"/>
      <c r="L193" s="142"/>
      <c r="M193" s="142"/>
    </row>
    <row r="194" spans="2:13">
      <c r="B194" s="142"/>
      <c r="C194" s="142"/>
      <c r="D194" s="142"/>
      <c r="E194" s="143"/>
      <c r="F194" s="142"/>
      <c r="G194" s="142"/>
      <c r="H194" s="142"/>
      <c r="I194" s="142"/>
      <c r="J194" s="142"/>
      <c r="K194" s="142"/>
      <c r="L194" s="142"/>
      <c r="M194" s="142"/>
    </row>
    <row r="195" spans="2:13">
      <c r="B195" s="142"/>
      <c r="C195" s="142"/>
      <c r="D195" s="142"/>
      <c r="E195" s="143"/>
      <c r="F195" s="142"/>
      <c r="G195" s="142"/>
      <c r="H195" s="142"/>
      <c r="I195" s="142"/>
      <c r="J195" s="142"/>
      <c r="K195" s="142"/>
      <c r="L195" s="142"/>
      <c r="M195" s="142"/>
    </row>
    <row r="196" spans="2:13">
      <c r="B196" s="142"/>
      <c r="C196" s="142"/>
      <c r="D196" s="142"/>
      <c r="E196" s="143"/>
      <c r="F196" s="142"/>
      <c r="G196" s="142"/>
      <c r="H196" s="142"/>
      <c r="I196" s="142"/>
      <c r="J196" s="142"/>
      <c r="K196" s="142"/>
      <c r="L196" s="142"/>
      <c r="M196" s="142"/>
    </row>
    <row r="197" spans="2:13">
      <c r="B197" s="142"/>
      <c r="C197" s="142"/>
      <c r="D197" s="142"/>
      <c r="E197" s="143"/>
      <c r="F197" s="142"/>
      <c r="G197" s="142"/>
      <c r="H197" s="142"/>
      <c r="I197" s="142"/>
      <c r="J197" s="142"/>
      <c r="K197" s="142"/>
      <c r="L197" s="142"/>
      <c r="M197" s="142"/>
    </row>
    <row r="198" spans="2:13">
      <c r="B198" s="142"/>
      <c r="C198" s="142"/>
      <c r="D198" s="142"/>
      <c r="E198" s="143"/>
      <c r="F198" s="142"/>
      <c r="G198" s="142"/>
      <c r="H198" s="142"/>
      <c r="I198" s="142"/>
      <c r="J198" s="142"/>
      <c r="K198" s="142"/>
      <c r="L198" s="142"/>
      <c r="M198" s="142"/>
    </row>
    <row r="199" spans="2:13">
      <c r="B199" s="142"/>
      <c r="C199" s="142"/>
      <c r="D199" s="142"/>
      <c r="E199" s="143"/>
      <c r="F199" s="142"/>
      <c r="G199" s="142"/>
      <c r="H199" s="142"/>
      <c r="I199" s="142"/>
      <c r="J199" s="142"/>
      <c r="K199" s="142"/>
      <c r="L199" s="142"/>
      <c r="M199" s="142"/>
    </row>
    <row r="200" spans="2:13">
      <c r="B200" s="142"/>
      <c r="C200" s="142"/>
      <c r="D200" s="142"/>
      <c r="E200" s="143"/>
      <c r="F200" s="142"/>
      <c r="G200" s="142"/>
      <c r="H200" s="142"/>
      <c r="I200" s="142"/>
      <c r="J200" s="142"/>
      <c r="K200" s="142"/>
      <c r="L200" s="142"/>
      <c r="M200" s="142"/>
    </row>
    <row r="201" spans="2:13">
      <c r="B201" s="142"/>
      <c r="C201" s="142"/>
      <c r="D201" s="142"/>
      <c r="E201" s="143"/>
      <c r="F201" s="142"/>
      <c r="G201" s="142"/>
      <c r="H201" s="142"/>
      <c r="I201" s="142"/>
      <c r="J201" s="142"/>
      <c r="K201" s="142"/>
      <c r="L201" s="142"/>
      <c r="M201" s="142"/>
    </row>
    <row r="202" spans="2:13">
      <c r="B202" s="142"/>
      <c r="C202" s="142"/>
      <c r="D202" s="142"/>
      <c r="E202" s="143"/>
      <c r="F202" s="142"/>
      <c r="G202" s="142"/>
      <c r="H202" s="142"/>
      <c r="I202" s="142"/>
      <c r="J202" s="142"/>
      <c r="K202" s="142"/>
      <c r="L202" s="142"/>
      <c r="M202" s="142"/>
    </row>
    <row r="203" spans="2:13">
      <c r="B203" s="142"/>
      <c r="C203" s="142"/>
      <c r="D203" s="142"/>
      <c r="E203" s="143"/>
      <c r="F203" s="142"/>
      <c r="G203" s="142"/>
      <c r="H203" s="142"/>
      <c r="I203" s="142"/>
      <c r="J203" s="142"/>
      <c r="K203" s="142"/>
      <c r="L203" s="142"/>
      <c r="M203" s="142"/>
    </row>
    <row r="204" spans="2:13">
      <c r="B204" s="142"/>
      <c r="C204" s="142"/>
      <c r="D204" s="142"/>
      <c r="E204" s="143"/>
      <c r="F204" s="142"/>
      <c r="G204" s="142"/>
      <c r="H204" s="142"/>
      <c r="I204" s="142"/>
      <c r="J204" s="142"/>
      <c r="K204" s="142"/>
      <c r="L204" s="142"/>
      <c r="M204" s="142"/>
    </row>
    <row r="205" spans="2:13">
      <c r="B205" s="142"/>
      <c r="C205" s="142"/>
      <c r="D205" s="142"/>
      <c r="E205" s="143"/>
      <c r="F205" s="142"/>
      <c r="G205" s="142"/>
      <c r="H205" s="142"/>
      <c r="I205" s="142"/>
      <c r="J205" s="142"/>
      <c r="K205" s="142"/>
      <c r="L205" s="142"/>
      <c r="M205" s="142"/>
    </row>
  </sheetData>
  <mergeCells count="19">
    <mergeCell ref="B37:B39"/>
    <mergeCell ref="A140:A147"/>
    <mergeCell ref="B140:B147"/>
    <mergeCell ref="C183:G184"/>
    <mergeCell ref="M6:M8"/>
    <mergeCell ref="E7:E8"/>
    <mergeCell ref="F7:F8"/>
    <mergeCell ref="G7:H7"/>
    <mergeCell ref="I7:J7"/>
    <mergeCell ref="K7:L7"/>
    <mergeCell ref="D2:M2"/>
    <mergeCell ref="H4:L4"/>
    <mergeCell ref="H5:L5"/>
    <mergeCell ref="A6:A8"/>
    <mergeCell ref="B6:B8"/>
    <mergeCell ref="C6:C8"/>
    <mergeCell ref="D6:D8"/>
    <mergeCell ref="E6:F6"/>
    <mergeCell ref="G6:L6"/>
  </mergeCells>
  <pageMargins left="0.2" right="0.26" top="0.22" bottom="0.26" header="0.2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DM-EG</dc:creator>
  <cp:lastModifiedBy>DM-EG</cp:lastModifiedBy>
  <cp:lastPrinted>2021-11-12T20:49:52Z</cp:lastPrinted>
  <dcterms:created xsi:type="dcterms:W3CDTF">2021-11-12T20:36:10Z</dcterms:created>
  <dcterms:modified xsi:type="dcterms:W3CDTF">2021-11-12T20:50:25Z</dcterms:modified>
</cp:coreProperties>
</file>