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090" yWindow="120" windowWidth="1368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Sheet1!$A$11:$L$11</definedName>
    <definedName name="_GoBack" localSheetId="0">Sheet1!#REF!</definedName>
    <definedName name="_Toc436753660" localSheetId="0">Sheet1!$A$1</definedName>
    <definedName name="_xlnm.Print_Area" localSheetId="0">Sheet1!$A$1:$L$32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/>
  <c r="L12"/>
  <c r="L10"/>
  <c r="L7"/>
  <c r="L8"/>
  <c r="L9"/>
  <c r="L11"/>
  <c r="L14"/>
  <c r="L15"/>
  <c r="L16"/>
  <c r="L17"/>
  <c r="L18"/>
  <c r="L19"/>
  <c r="L20"/>
  <c r="L21"/>
  <c r="L22"/>
  <c r="L23"/>
  <c r="L6"/>
  <c r="L24" l="1"/>
</calcChain>
</file>

<file path=xl/sharedStrings.xml><?xml version="1.0" encoding="utf-8"?>
<sst xmlns="http://schemas.openxmlformats.org/spreadsheetml/2006/main" count="93" uniqueCount="80">
  <si>
    <t>N</t>
  </si>
  <si>
    <t>წარმოშობის ქვეყანა და მწარმოებელი კომპანია</t>
  </si>
  <si>
    <r>
      <t>შენიშვნა</t>
    </r>
    <r>
      <rPr>
        <b/>
        <sz val="12"/>
        <color theme="1"/>
        <rFont val="AcadNusx"/>
      </rPr>
      <t xml:space="preserve">: </t>
    </r>
  </si>
  <si>
    <t>შესყიდვის ობიქტი</t>
  </si>
  <si>
    <t>პრეტენდენტის მიერ ქვემოთ მოცემული ფასების ცხრილის ფორმა უნდა შეივსოს სატენდერო დოკუმენტაციაში მითითებული მოთხოვნების გათვალისწინებით. 
ფას(ებ)ი წარმოდგენილი უნდა იყოს ლარში, დღგ–ს გარეშე.</t>
  </si>
  <si>
    <t>ერთეულის ღირებულება
დღგ-ს გარეშე
(ლარი)</t>
  </si>
  <si>
    <t>ჯამური ღირებულება
დღგ-ს გარეშე
(ლარი)</t>
  </si>
  <si>
    <t>4. მოწოდებული საქონელი უნდა იყოს ექსპლუატაციაში არ მყოფი (არ უნდა იყოს აღდგენილი და მეორადი);</t>
  </si>
  <si>
    <t>მთლიანი ღირებულება 
დღგ-ს გარეშე (ლარი)</t>
  </si>
  <si>
    <t>2.  პრეტენდენტმა უნდა მიუთითოს შემოთავაზებული საქონლის მწარმოებელი კომპანია და წარმოშობის ქვეყანა ტერმინოლოგიის "ან" გამოყენების გარეშე;</t>
  </si>
  <si>
    <t>საქონლის დასახელება და მოთხოვნილი ტიპები</t>
  </si>
  <si>
    <t xml:space="preserve">პრეტენდენტის მიერ შემოთავაზებული საქონლის ტიპი </t>
  </si>
  <si>
    <t>რაოდენობა
(ცალი)</t>
  </si>
  <si>
    <t>5. მოთხოვნის შემთხვევაში სახელშეკრულებო ღირებულება შესაძლებელია განისაზღვროს უცხოურ ვალუტაში (აშშ დოლარი/ევრო) ელექტრონული ვაჭრობის დღისათვის საქართველოს ეროვნული ბანკის მიერ დადგენილი ოფიციალური გაცვლითი კურსის შესაბამისად ლართან მიმართებაში;</t>
  </si>
  <si>
    <t>6. ფასების ცხრილის წარმოუდგენლობის ან მისი რომელიმე პოზიციის განუფასებლად წარმოდგენის შემთხვევაში, პრეტენდენტი დაექვემდებარება დისკვალიფიკაციას.</t>
  </si>
  <si>
    <t>საძირკველი</t>
  </si>
  <si>
    <t xml:space="preserve">საძირკველი </t>
  </si>
  <si>
    <t>ФC2-Ам
ან ანალოგიური</t>
  </si>
  <si>
    <t>Ф5-2
ან ანალოგიური</t>
  </si>
  <si>
    <t>Ф4-2
ან ანალოგიური</t>
  </si>
  <si>
    <t>Ф6-4
ან ანალოგიური</t>
  </si>
  <si>
    <t>რიგელი</t>
  </si>
  <si>
    <t>Р1
ან ანალოგიური</t>
  </si>
  <si>
    <t>რიგელის სამაგრი დეტალი</t>
  </si>
  <si>
    <t>Д13
ან ანალოგიური</t>
  </si>
  <si>
    <t>Д110
ან ანალოგიური</t>
  </si>
  <si>
    <t>КР-6
ან ანალოგიური</t>
  </si>
  <si>
    <t>АР-6
ან ანალოგიური</t>
  </si>
  <si>
    <t>Р1-A
ან ანალოგიური</t>
  </si>
  <si>
    <t>Д12
ან ანალოგიური</t>
  </si>
  <si>
    <t>3.  საქონლის  ღირებულება უნდა ითვალისწინებდეს ყველა ხარჯს, მათ შორის შემსყიდველის მისამართამდე ტრანსპორტირებისა და შემსყიდველის მიერ მითითებულ ადგილას ჩამოცლის ხარჯებს;</t>
  </si>
  <si>
    <t>Ф3-Ам
 ან ანალოგიური</t>
  </si>
  <si>
    <t>Ф5-Ам
 ან ანალოგიური</t>
  </si>
  <si>
    <t>Ф3-2
 ან ანალოგიური</t>
  </si>
  <si>
    <t>Ф2-2
 ან ანალოგიური</t>
  </si>
  <si>
    <t xml:space="preserve">საძირკველი
</t>
  </si>
  <si>
    <t xml:space="preserve"> ФC1-Ам
ან ანალოგიური</t>
  </si>
  <si>
    <t>საძირკველი 
Ф6-Ам ან ანალოგიური</t>
  </si>
  <si>
    <t>მისატვირთი ფილა ПН1-А ან ანალოგიური</t>
  </si>
  <si>
    <t>მისატვირთი ფილა ПН2-А ან ანალოგიური</t>
  </si>
  <si>
    <t>11 კგ</t>
  </si>
  <si>
    <t>440 კგ</t>
  </si>
  <si>
    <t>80 კგ</t>
  </si>
  <si>
    <t>5 კგ</t>
  </si>
  <si>
    <t>14 კგ</t>
  </si>
  <si>
    <t>448 კგ</t>
  </si>
  <si>
    <t>192 კგ</t>
  </si>
  <si>
    <t>3 კგ</t>
  </si>
  <si>
    <r>
      <t xml:space="preserve">პრეტენდენტის დასახელება  </t>
    </r>
    <r>
      <rPr>
        <sz val="12"/>
        <rFont val="AcadNusx"/>
      </rPr>
      <t>____________________________</t>
    </r>
  </si>
  <si>
    <r>
      <t xml:space="preserve">                                                      ფასების</t>
    </r>
    <r>
      <rPr>
        <b/>
        <i/>
        <sz val="14"/>
        <rFont val="Arial"/>
        <family val="2"/>
        <charset val="204"/>
      </rPr>
      <t xml:space="preserve"> </t>
    </r>
    <r>
      <rPr>
        <b/>
        <i/>
        <sz val="14"/>
        <rFont val="Sylfaen"/>
        <family val="1"/>
        <charset val="204"/>
      </rPr>
      <t>ცხრილი                                                                                  დანართი N1</t>
    </r>
  </si>
  <si>
    <r>
      <t>ერთეულის
მოცულობა/
წონა, მ</t>
    </r>
    <r>
      <rPr>
        <b/>
        <vertAlign val="superscript"/>
        <sz val="11"/>
        <rFont val="Sylfaen"/>
        <family val="1"/>
        <charset val="204"/>
      </rPr>
      <t>3</t>
    </r>
    <r>
      <rPr>
        <b/>
        <sz val="11"/>
        <rFont val="Sylfaen"/>
        <family val="1"/>
        <charset val="204"/>
      </rPr>
      <t>/კგ</t>
    </r>
  </si>
  <si>
    <r>
      <t>ჯამური
მოცულობა/
წონა, მ</t>
    </r>
    <r>
      <rPr>
        <b/>
        <vertAlign val="superscript"/>
        <sz val="11"/>
        <rFont val="Sylfaen"/>
        <family val="1"/>
        <charset val="204"/>
      </rPr>
      <t>3</t>
    </r>
    <r>
      <rPr>
        <b/>
        <sz val="11"/>
        <rFont val="Sylfaen"/>
        <family val="1"/>
        <charset val="204"/>
      </rPr>
      <t>/კგ</t>
    </r>
  </si>
  <si>
    <r>
      <t>1,7 მ</t>
    </r>
    <r>
      <rPr>
        <vertAlign val="superscript"/>
        <sz val="11"/>
        <rFont val="Sylfaen"/>
        <family val="1"/>
      </rPr>
      <t>3</t>
    </r>
  </si>
  <si>
    <r>
      <t>51 მ</t>
    </r>
    <r>
      <rPr>
        <vertAlign val="superscript"/>
        <sz val="11"/>
        <rFont val="Sylfaen"/>
        <family val="1"/>
        <charset val="204"/>
      </rPr>
      <t>3</t>
    </r>
  </si>
  <si>
    <r>
      <t>25 მ</t>
    </r>
    <r>
      <rPr>
        <vertAlign val="superscript"/>
        <sz val="11"/>
        <rFont val="Sylfaen"/>
        <family val="1"/>
        <charset val="204"/>
      </rPr>
      <t>3</t>
    </r>
  </si>
  <si>
    <r>
      <t>2,5 მ</t>
    </r>
    <r>
      <rPr>
        <vertAlign val="superscript"/>
        <sz val="11"/>
        <rFont val="Sylfaen"/>
        <family val="1"/>
        <charset val="204"/>
      </rPr>
      <t>3</t>
    </r>
  </si>
  <si>
    <r>
      <t>1,17 მ</t>
    </r>
    <r>
      <rPr>
        <vertAlign val="superscript"/>
        <sz val="11"/>
        <rFont val="Sylfaen"/>
        <family val="1"/>
        <charset val="204"/>
      </rPr>
      <t>3</t>
    </r>
  </si>
  <si>
    <r>
      <t>4,68 მ</t>
    </r>
    <r>
      <rPr>
        <vertAlign val="superscript"/>
        <sz val="11"/>
        <rFont val="Sylfaen"/>
        <family val="1"/>
        <charset val="204"/>
      </rPr>
      <t>3</t>
    </r>
  </si>
  <si>
    <r>
      <t>0,96 მ</t>
    </r>
    <r>
      <rPr>
        <vertAlign val="superscript"/>
        <sz val="11"/>
        <rFont val="Sylfaen"/>
        <family val="1"/>
        <charset val="204"/>
      </rPr>
      <t xml:space="preserve">3 </t>
    </r>
  </si>
  <si>
    <r>
      <t>7,68 მ</t>
    </r>
    <r>
      <rPr>
        <vertAlign val="superscript"/>
        <sz val="11"/>
        <rFont val="Sylfaen"/>
        <family val="1"/>
        <charset val="204"/>
      </rPr>
      <t>3</t>
    </r>
  </si>
  <si>
    <r>
      <t>2,7 მ</t>
    </r>
    <r>
      <rPr>
        <vertAlign val="superscript"/>
        <sz val="11"/>
        <rFont val="Sylfaen"/>
        <family val="1"/>
        <charset val="204"/>
      </rPr>
      <t>3</t>
    </r>
  </si>
  <si>
    <r>
      <t>16,2 მ</t>
    </r>
    <r>
      <rPr>
        <vertAlign val="superscript"/>
        <sz val="11"/>
        <rFont val="Sylfaen"/>
        <family val="1"/>
        <charset val="204"/>
      </rPr>
      <t>3</t>
    </r>
  </si>
  <si>
    <r>
      <t>0,76 მ</t>
    </r>
    <r>
      <rPr>
        <vertAlign val="superscript"/>
        <sz val="11"/>
        <rFont val="Sylfaen"/>
        <family val="1"/>
        <charset val="204"/>
      </rPr>
      <t>3</t>
    </r>
  </si>
  <si>
    <r>
      <t>9,12 მ</t>
    </r>
    <r>
      <rPr>
        <vertAlign val="superscript"/>
        <sz val="11"/>
        <rFont val="Sylfaen"/>
        <family val="1"/>
        <charset val="204"/>
      </rPr>
      <t>3</t>
    </r>
  </si>
  <si>
    <r>
      <t>5,4 მ</t>
    </r>
    <r>
      <rPr>
        <vertAlign val="superscript"/>
        <sz val="11"/>
        <rFont val="Sylfaen"/>
        <family val="1"/>
        <charset val="204"/>
      </rPr>
      <t>3</t>
    </r>
  </si>
  <si>
    <r>
      <t>0,97 მ</t>
    </r>
    <r>
      <rPr>
        <vertAlign val="superscript"/>
        <sz val="11"/>
        <rFont val="Sylfaen"/>
        <family val="1"/>
        <charset val="204"/>
      </rPr>
      <t>3</t>
    </r>
  </si>
  <si>
    <r>
      <t>3,88 მ</t>
    </r>
    <r>
      <rPr>
        <vertAlign val="superscript"/>
        <sz val="11"/>
        <rFont val="Sylfaen"/>
        <family val="1"/>
        <charset val="204"/>
      </rPr>
      <t>3</t>
    </r>
  </si>
  <si>
    <r>
      <t>1,79 მ</t>
    </r>
    <r>
      <rPr>
        <vertAlign val="superscript"/>
        <sz val="11"/>
        <rFont val="Sylfaen"/>
        <family val="1"/>
        <charset val="204"/>
      </rPr>
      <t>3</t>
    </r>
  </si>
  <si>
    <r>
      <t>14,32 მ</t>
    </r>
    <r>
      <rPr>
        <vertAlign val="superscript"/>
        <sz val="11"/>
        <rFont val="Sylfaen"/>
        <family val="1"/>
        <charset val="204"/>
      </rPr>
      <t>3</t>
    </r>
  </si>
  <si>
    <r>
      <t>1,6 მ</t>
    </r>
    <r>
      <rPr>
        <vertAlign val="superscript"/>
        <sz val="11"/>
        <rFont val="Sylfaen"/>
        <family val="1"/>
        <charset val="204"/>
      </rPr>
      <t>3</t>
    </r>
  </si>
  <si>
    <r>
      <t>0,2 მ</t>
    </r>
    <r>
      <rPr>
        <vertAlign val="superscript"/>
        <sz val="11"/>
        <rFont val="Sylfaen"/>
        <family val="1"/>
        <charset val="204"/>
      </rPr>
      <t>3</t>
    </r>
  </si>
  <si>
    <r>
      <t>0,275 მ</t>
    </r>
    <r>
      <rPr>
        <vertAlign val="superscript"/>
        <sz val="11"/>
        <rFont val="Sylfaen"/>
        <family val="1"/>
        <charset val="204"/>
      </rPr>
      <t>3</t>
    </r>
  </si>
  <si>
    <r>
      <t>8,8 მ</t>
    </r>
    <r>
      <rPr>
        <vertAlign val="superscript"/>
        <sz val="11"/>
        <rFont val="Sylfaen"/>
        <family val="1"/>
        <charset val="204"/>
      </rPr>
      <t>3</t>
    </r>
  </si>
  <si>
    <t>1.  ტიპის მითითება სავალდებულოა;</t>
  </si>
  <si>
    <r>
      <t>2,56 მ</t>
    </r>
    <r>
      <rPr>
        <vertAlign val="superscript"/>
        <sz val="11"/>
        <rFont val="Sylfaen"/>
        <family val="1"/>
        <charset val="204"/>
      </rPr>
      <t>3</t>
    </r>
  </si>
  <si>
    <r>
      <t>0,08 მ</t>
    </r>
    <r>
      <rPr>
        <vertAlign val="superscript"/>
        <sz val="11"/>
        <rFont val="Sylfaen"/>
        <family val="1"/>
        <charset val="204"/>
      </rPr>
      <t>3</t>
    </r>
  </si>
  <si>
    <r>
      <t>2,24 მ</t>
    </r>
    <r>
      <rPr>
        <vertAlign val="superscript"/>
        <sz val="11"/>
        <rFont val="Sylfaen"/>
        <family val="1"/>
        <charset val="204"/>
      </rPr>
      <t>3</t>
    </r>
  </si>
  <si>
    <r>
      <t>26,88 მ</t>
    </r>
    <r>
      <rPr>
        <vertAlign val="superscript"/>
        <sz val="11"/>
        <rFont val="Sylfaen"/>
        <family val="1"/>
        <charset val="204"/>
      </rPr>
      <t>3</t>
    </r>
  </si>
  <si>
    <r>
      <t>54,4 მ</t>
    </r>
    <r>
      <rPr>
        <vertAlign val="superscript"/>
        <sz val="11"/>
        <rFont val="Sylfaen"/>
        <family val="1"/>
        <charset val="204"/>
      </rPr>
      <t>3</t>
    </r>
  </si>
  <si>
    <r>
      <t>1,36 მ</t>
    </r>
    <r>
      <rPr>
        <vertAlign val="superscript"/>
        <sz val="11"/>
        <rFont val="Sylfaen"/>
        <family val="1"/>
        <charset val="204"/>
      </rPr>
      <t>3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</si>
</sst>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"/>
      <scheme val="minor"/>
    </font>
    <font>
      <b/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2"/>
      <color theme="1"/>
      <name val="AcadNusx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i/>
      <sz val="14"/>
      <name val="Sylfaen"/>
      <family val="1"/>
      <charset val="204"/>
    </font>
    <font>
      <b/>
      <i/>
      <sz val="14"/>
      <name val="Arial"/>
      <family val="2"/>
      <charset val="204"/>
    </font>
    <font>
      <sz val="12"/>
      <name val="Sylfaen"/>
      <family val="1"/>
      <charset val="204"/>
    </font>
    <font>
      <sz val="12"/>
      <name val="AcadNusx"/>
    </font>
    <font>
      <b/>
      <sz val="11"/>
      <name val="Sylfaen"/>
      <family val="1"/>
      <charset val="204"/>
    </font>
    <font>
      <b/>
      <vertAlign val="superscript"/>
      <sz val="11"/>
      <name val="Sylfaen"/>
      <family val="1"/>
      <charset val="204"/>
    </font>
    <font>
      <vertAlign val="superscript"/>
      <sz val="11"/>
      <name val="Sylfaen"/>
      <family val="1"/>
    </font>
    <font>
      <b/>
      <sz val="12"/>
      <name val="Sylfaen"/>
      <family val="1"/>
      <charset val="204"/>
    </font>
    <font>
      <vertAlign val="superscript"/>
      <sz val="1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7" fillId="0" borderId="0" xfId="0" applyFont="1" applyBorder="1"/>
    <xf numFmtId="0" fontId="8" fillId="0" borderId="0" xfId="0" applyFont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view="pageBreakPreview" zoomScale="85" zoomScaleNormal="85" zoomScaleSheetLayoutView="85" workbookViewId="0">
      <pane ySplit="5" topLeftCell="A18" activePane="bottomLeft" state="frozen"/>
      <selection pane="bottomLeft" activeCell="L16" sqref="L16"/>
    </sheetView>
  </sheetViews>
  <sheetFormatPr defaultColWidth="9.140625" defaultRowHeight="15"/>
  <cols>
    <col min="1" max="1" width="5.28515625" style="2" customWidth="1"/>
    <col min="2" max="2" width="19.85546875" style="1" customWidth="1"/>
    <col min="3" max="3" width="14.85546875" style="3" customWidth="1"/>
    <col min="4" max="4" width="17.42578125" style="3" customWidth="1"/>
    <col min="5" max="5" width="14.7109375" style="3" customWidth="1"/>
    <col min="6" max="6" width="16.42578125" style="1" customWidth="1"/>
    <col min="7" max="7" width="17" style="1" customWidth="1"/>
    <col min="8" max="8" width="14.28515625" style="3" customWidth="1"/>
    <col min="9" max="9" width="14.7109375" style="3" customWidth="1"/>
    <col min="10" max="10" width="14.5703125" style="1" customWidth="1"/>
    <col min="11" max="12" width="17.5703125" style="1" customWidth="1"/>
    <col min="13" max="16384" width="9.140625" style="1"/>
  </cols>
  <sheetData>
    <row r="1" spans="1:13" ht="30" customHeight="1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42.75" customHeight="1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6.25" customHeight="1">
      <c r="A3" s="24" t="s">
        <v>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s="3" customFormat="1" ht="27.75" customHeight="1">
      <c r="A4" s="25" t="s">
        <v>0</v>
      </c>
      <c r="B4" s="26" t="s">
        <v>3</v>
      </c>
      <c r="C4" s="26"/>
      <c r="D4" s="26"/>
      <c r="E4" s="26"/>
      <c r="F4" s="26"/>
      <c r="G4" s="26"/>
      <c r="H4" s="27" t="s">
        <v>50</v>
      </c>
      <c r="I4" s="27" t="s">
        <v>51</v>
      </c>
      <c r="J4" s="25" t="s">
        <v>12</v>
      </c>
      <c r="K4" s="25" t="s">
        <v>5</v>
      </c>
      <c r="L4" s="25" t="s">
        <v>6</v>
      </c>
    </row>
    <row r="5" spans="1:13" ht="81" customHeight="1">
      <c r="A5" s="25"/>
      <c r="B5" s="29" t="s">
        <v>10</v>
      </c>
      <c r="C5" s="31"/>
      <c r="D5" s="30"/>
      <c r="E5" s="29" t="s">
        <v>11</v>
      </c>
      <c r="F5" s="30"/>
      <c r="G5" s="19" t="s">
        <v>1</v>
      </c>
      <c r="H5" s="28"/>
      <c r="I5" s="28"/>
      <c r="J5" s="25"/>
      <c r="K5" s="25"/>
      <c r="L5" s="25"/>
    </row>
    <row r="6" spans="1:13" s="12" customFormat="1" ht="56.25" customHeight="1">
      <c r="A6" s="14">
        <v>1</v>
      </c>
      <c r="B6" s="14" t="s">
        <v>15</v>
      </c>
      <c r="C6" s="35" t="s">
        <v>31</v>
      </c>
      <c r="D6" s="36"/>
      <c r="E6" s="35"/>
      <c r="F6" s="36"/>
      <c r="G6" s="14"/>
      <c r="H6" s="14" t="s">
        <v>52</v>
      </c>
      <c r="I6" s="14" t="s">
        <v>53</v>
      </c>
      <c r="J6" s="14">
        <v>30</v>
      </c>
      <c r="K6" s="15"/>
      <c r="L6" s="15">
        <f t="shared" ref="L6:L23" si="0">J6*K6</f>
        <v>0</v>
      </c>
    </row>
    <row r="7" spans="1:13" ht="51" customHeight="1">
      <c r="A7" s="17">
        <v>2</v>
      </c>
      <c r="B7" s="14" t="s">
        <v>15</v>
      </c>
      <c r="C7" s="35" t="s">
        <v>32</v>
      </c>
      <c r="D7" s="36"/>
      <c r="E7" s="35"/>
      <c r="F7" s="36"/>
      <c r="G7" s="14"/>
      <c r="H7" s="14" t="s">
        <v>55</v>
      </c>
      <c r="I7" s="14" t="s">
        <v>54</v>
      </c>
      <c r="J7" s="14">
        <v>10</v>
      </c>
      <c r="K7" s="15"/>
      <c r="L7" s="15">
        <f t="shared" si="0"/>
        <v>0</v>
      </c>
    </row>
    <row r="8" spans="1:13" ht="36" customHeight="1">
      <c r="A8" s="14">
        <v>3</v>
      </c>
      <c r="B8" s="14" t="s">
        <v>15</v>
      </c>
      <c r="C8" s="35" t="s">
        <v>33</v>
      </c>
      <c r="D8" s="36"/>
      <c r="E8" s="35"/>
      <c r="F8" s="36"/>
      <c r="G8" s="14"/>
      <c r="H8" s="14" t="s">
        <v>56</v>
      </c>
      <c r="I8" s="14" t="s">
        <v>57</v>
      </c>
      <c r="J8" s="14">
        <v>4</v>
      </c>
      <c r="K8" s="15"/>
      <c r="L8" s="15">
        <f t="shared" si="0"/>
        <v>0</v>
      </c>
    </row>
    <row r="9" spans="1:13" s="12" customFormat="1" ht="36" customHeight="1">
      <c r="A9" s="14">
        <v>4</v>
      </c>
      <c r="B9" s="14" t="s">
        <v>15</v>
      </c>
      <c r="C9" s="35" t="s">
        <v>34</v>
      </c>
      <c r="D9" s="36"/>
      <c r="E9" s="35"/>
      <c r="F9" s="36"/>
      <c r="G9" s="37"/>
      <c r="H9" s="37" t="s">
        <v>58</v>
      </c>
      <c r="I9" s="37" t="s">
        <v>59</v>
      </c>
      <c r="J9" s="37">
        <v>8</v>
      </c>
      <c r="K9" s="38"/>
      <c r="L9" s="15">
        <f t="shared" si="0"/>
        <v>0</v>
      </c>
    </row>
    <row r="10" spans="1:13" s="12" customFormat="1" ht="60" customHeight="1">
      <c r="A10" s="32">
        <v>5</v>
      </c>
      <c r="B10" s="32" t="s">
        <v>35</v>
      </c>
      <c r="C10" s="34" t="s">
        <v>36</v>
      </c>
      <c r="D10" s="18" t="s">
        <v>37</v>
      </c>
      <c r="E10" s="39"/>
      <c r="F10" s="37"/>
      <c r="G10" s="37"/>
      <c r="H10" s="37" t="s">
        <v>60</v>
      </c>
      <c r="I10" s="37" t="s">
        <v>61</v>
      </c>
      <c r="J10" s="37">
        <v>6</v>
      </c>
      <c r="K10" s="38"/>
      <c r="L10" s="15">
        <f t="shared" si="0"/>
        <v>0</v>
      </c>
    </row>
    <row r="11" spans="1:13" s="12" customFormat="1" ht="74.25" customHeight="1">
      <c r="A11" s="33"/>
      <c r="B11" s="33"/>
      <c r="C11" s="34"/>
      <c r="D11" s="18" t="s">
        <v>38</v>
      </c>
      <c r="E11" s="40"/>
      <c r="F11" s="14"/>
      <c r="G11" s="14"/>
      <c r="H11" s="14" t="s">
        <v>62</v>
      </c>
      <c r="I11" s="14" t="s">
        <v>63</v>
      </c>
      <c r="J11" s="14">
        <v>12</v>
      </c>
      <c r="K11" s="15"/>
      <c r="L11" s="15">
        <f t="shared" si="0"/>
        <v>0</v>
      </c>
      <c r="M11" s="13"/>
    </row>
    <row r="12" spans="1:13" s="12" customFormat="1" ht="60" customHeight="1">
      <c r="A12" s="32">
        <v>6</v>
      </c>
      <c r="B12" s="32" t="s">
        <v>35</v>
      </c>
      <c r="C12" s="34" t="s">
        <v>17</v>
      </c>
      <c r="D12" s="18" t="s">
        <v>37</v>
      </c>
      <c r="E12" s="39"/>
      <c r="F12" s="37"/>
      <c r="G12" s="37"/>
      <c r="H12" s="37" t="s">
        <v>60</v>
      </c>
      <c r="I12" s="37" t="s">
        <v>64</v>
      </c>
      <c r="J12" s="37">
        <v>2</v>
      </c>
      <c r="K12" s="38"/>
      <c r="L12" s="15">
        <f t="shared" ref="L12:L13" si="1">J12*K12</f>
        <v>0</v>
      </c>
    </row>
    <row r="13" spans="1:13" s="12" customFormat="1" ht="74.25" customHeight="1">
      <c r="A13" s="33"/>
      <c r="B13" s="33"/>
      <c r="C13" s="34"/>
      <c r="D13" s="18" t="s">
        <v>39</v>
      </c>
      <c r="E13" s="40"/>
      <c r="F13" s="14"/>
      <c r="G13" s="14"/>
      <c r="H13" s="14" t="s">
        <v>65</v>
      </c>
      <c r="I13" s="14" t="s">
        <v>66</v>
      </c>
      <c r="J13" s="14">
        <v>4</v>
      </c>
      <c r="K13" s="15"/>
      <c r="L13" s="15">
        <f t="shared" si="1"/>
        <v>0</v>
      </c>
      <c r="M13" s="13"/>
    </row>
    <row r="14" spans="1:13" s="12" customFormat="1" ht="34.5" customHeight="1">
      <c r="A14" s="14">
        <v>7</v>
      </c>
      <c r="B14" s="16" t="s">
        <v>16</v>
      </c>
      <c r="C14" s="35" t="s">
        <v>18</v>
      </c>
      <c r="D14" s="36"/>
      <c r="E14" s="35"/>
      <c r="F14" s="36"/>
      <c r="G14" s="14"/>
      <c r="H14" s="14" t="s">
        <v>67</v>
      </c>
      <c r="I14" s="14" t="s">
        <v>68</v>
      </c>
      <c r="J14" s="14">
        <v>8</v>
      </c>
      <c r="K14" s="15"/>
      <c r="L14" s="15">
        <f t="shared" si="0"/>
        <v>0</v>
      </c>
      <c r="M14" s="13"/>
    </row>
    <row r="15" spans="1:13" s="12" customFormat="1" ht="34.5" customHeight="1">
      <c r="A15" s="14">
        <v>8</v>
      </c>
      <c r="B15" s="16" t="s">
        <v>16</v>
      </c>
      <c r="C15" s="35" t="s">
        <v>19</v>
      </c>
      <c r="D15" s="36"/>
      <c r="E15" s="35"/>
      <c r="F15" s="36"/>
      <c r="G15" s="14"/>
      <c r="H15" s="14" t="s">
        <v>79</v>
      </c>
      <c r="I15" s="14" t="s">
        <v>78</v>
      </c>
      <c r="J15" s="14">
        <v>40</v>
      </c>
      <c r="K15" s="15"/>
      <c r="L15" s="15">
        <f t="shared" si="0"/>
        <v>0</v>
      </c>
      <c r="M15" s="13"/>
    </row>
    <row r="16" spans="1:13" s="12" customFormat="1" ht="34.5" customHeight="1">
      <c r="A16" s="14">
        <v>9</v>
      </c>
      <c r="B16" s="16" t="s">
        <v>16</v>
      </c>
      <c r="C16" s="35" t="s">
        <v>20</v>
      </c>
      <c r="D16" s="36"/>
      <c r="E16" s="35"/>
      <c r="F16" s="36"/>
      <c r="G16" s="14"/>
      <c r="H16" s="14" t="s">
        <v>76</v>
      </c>
      <c r="I16" s="14" t="s">
        <v>77</v>
      </c>
      <c r="J16" s="14">
        <v>12</v>
      </c>
      <c r="K16" s="15"/>
      <c r="L16" s="15">
        <f t="shared" si="0"/>
        <v>0</v>
      </c>
      <c r="M16" s="13"/>
    </row>
    <row r="17" spans="1:13" s="12" customFormat="1" ht="34.5" customHeight="1">
      <c r="A17" s="14">
        <v>10</v>
      </c>
      <c r="B17" s="14" t="s">
        <v>21</v>
      </c>
      <c r="C17" s="35" t="s">
        <v>22</v>
      </c>
      <c r="D17" s="36"/>
      <c r="E17" s="35"/>
      <c r="F17" s="36"/>
      <c r="G17" s="14"/>
      <c r="H17" s="14" t="s">
        <v>75</v>
      </c>
      <c r="I17" s="14" t="s">
        <v>74</v>
      </c>
      <c r="J17" s="14">
        <v>32</v>
      </c>
      <c r="K17" s="15"/>
      <c r="L17" s="15">
        <f t="shared" si="0"/>
        <v>0</v>
      </c>
      <c r="M17" s="13"/>
    </row>
    <row r="18" spans="1:13" s="12" customFormat="1" ht="34.5" customHeight="1">
      <c r="A18" s="14">
        <v>11</v>
      </c>
      <c r="B18" s="14" t="s">
        <v>23</v>
      </c>
      <c r="C18" s="35" t="s">
        <v>24</v>
      </c>
      <c r="D18" s="36"/>
      <c r="E18" s="35"/>
      <c r="F18" s="36"/>
      <c r="G18" s="14"/>
      <c r="H18" s="14" t="s">
        <v>40</v>
      </c>
      <c r="I18" s="14" t="s">
        <v>41</v>
      </c>
      <c r="J18" s="14">
        <v>40</v>
      </c>
      <c r="K18" s="15"/>
      <c r="L18" s="15">
        <f t="shared" si="0"/>
        <v>0</v>
      </c>
      <c r="M18" s="13"/>
    </row>
    <row r="19" spans="1:13" s="12" customFormat="1" ht="34.5" customHeight="1">
      <c r="A19" s="14">
        <v>12</v>
      </c>
      <c r="B19" s="14" t="s">
        <v>23</v>
      </c>
      <c r="C19" s="35" t="s">
        <v>25</v>
      </c>
      <c r="D19" s="36"/>
      <c r="E19" s="35"/>
      <c r="F19" s="36"/>
      <c r="G19" s="14"/>
      <c r="H19" s="14" t="s">
        <v>47</v>
      </c>
      <c r="I19" s="14" t="s">
        <v>46</v>
      </c>
      <c r="J19" s="14">
        <v>64</v>
      </c>
      <c r="K19" s="15"/>
      <c r="L19" s="15">
        <f t="shared" si="0"/>
        <v>0</v>
      </c>
      <c r="M19" s="13"/>
    </row>
    <row r="20" spans="1:13" s="12" customFormat="1" ht="34.5" customHeight="1">
      <c r="A20" s="14">
        <v>13</v>
      </c>
      <c r="B20" s="14" t="s">
        <v>23</v>
      </c>
      <c r="C20" s="35" t="s">
        <v>26</v>
      </c>
      <c r="D20" s="36"/>
      <c r="E20" s="35"/>
      <c r="F20" s="36"/>
      <c r="G20" s="14"/>
      <c r="H20" s="14" t="s">
        <v>44</v>
      </c>
      <c r="I20" s="14" t="s">
        <v>45</v>
      </c>
      <c r="J20" s="14">
        <v>32</v>
      </c>
      <c r="K20" s="15"/>
      <c r="L20" s="15">
        <f t="shared" si="0"/>
        <v>0</v>
      </c>
      <c r="M20" s="13"/>
    </row>
    <row r="21" spans="1:13" s="12" customFormat="1" ht="34.5" customHeight="1">
      <c r="A21" s="14">
        <v>14</v>
      </c>
      <c r="B21" s="14" t="s">
        <v>21</v>
      </c>
      <c r="C21" s="35" t="s">
        <v>27</v>
      </c>
      <c r="D21" s="36"/>
      <c r="E21" s="35"/>
      <c r="F21" s="36"/>
      <c r="G21" s="14"/>
      <c r="H21" s="14" t="s">
        <v>71</v>
      </c>
      <c r="I21" s="14" t="s">
        <v>72</v>
      </c>
      <c r="J21" s="14">
        <v>32</v>
      </c>
      <c r="K21" s="15"/>
      <c r="L21" s="15">
        <f t="shared" si="0"/>
        <v>0</v>
      </c>
      <c r="M21" s="13"/>
    </row>
    <row r="22" spans="1:13" s="12" customFormat="1" ht="34.5" customHeight="1">
      <c r="A22" s="14">
        <v>15</v>
      </c>
      <c r="B22" s="14" t="s">
        <v>21</v>
      </c>
      <c r="C22" s="35" t="s">
        <v>28</v>
      </c>
      <c r="D22" s="36"/>
      <c r="E22" s="35"/>
      <c r="F22" s="36"/>
      <c r="G22" s="14"/>
      <c r="H22" s="14" t="s">
        <v>70</v>
      </c>
      <c r="I22" s="14" t="s">
        <v>69</v>
      </c>
      <c r="J22" s="14">
        <v>8</v>
      </c>
      <c r="K22" s="15"/>
      <c r="L22" s="15">
        <f t="shared" si="0"/>
        <v>0</v>
      </c>
      <c r="M22" s="13"/>
    </row>
    <row r="23" spans="1:13" s="12" customFormat="1" ht="34.5" customHeight="1">
      <c r="A23" s="14">
        <v>16</v>
      </c>
      <c r="B23" s="14" t="s">
        <v>23</v>
      </c>
      <c r="C23" s="35" t="s">
        <v>29</v>
      </c>
      <c r="D23" s="36"/>
      <c r="E23" s="35"/>
      <c r="F23" s="36"/>
      <c r="G23" s="14"/>
      <c r="H23" s="14" t="s">
        <v>43</v>
      </c>
      <c r="I23" s="14" t="s">
        <v>42</v>
      </c>
      <c r="J23" s="14">
        <v>16</v>
      </c>
      <c r="K23" s="15"/>
      <c r="L23" s="15">
        <f t="shared" si="0"/>
        <v>0</v>
      </c>
      <c r="M23" s="13"/>
    </row>
    <row r="24" spans="1:13" s="3" customFormat="1" ht="52.5" customHeight="1">
      <c r="A24" s="41" t="s">
        <v>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3">
        <f>SUM(L6:L23)</f>
        <v>0</v>
      </c>
    </row>
    <row r="25" spans="1:13" s="3" customFormat="1" ht="20.25" customHeight="1">
      <c r="A25" s="5"/>
      <c r="B25" s="6"/>
      <c r="C25" s="6"/>
      <c r="D25" s="6"/>
      <c r="E25" s="6"/>
      <c r="F25" s="7"/>
      <c r="G25" s="7"/>
      <c r="H25" s="7"/>
      <c r="I25" s="7"/>
      <c r="J25" s="7"/>
      <c r="K25" s="8"/>
      <c r="L25" s="7"/>
    </row>
    <row r="26" spans="1:13" s="3" customFormat="1" ht="24.75" customHeight="1">
      <c r="A26" s="9"/>
      <c r="B26" s="10" t="s">
        <v>2</v>
      </c>
      <c r="C26" s="10"/>
      <c r="D26" s="10"/>
      <c r="E26" s="10"/>
      <c r="F26" s="11"/>
      <c r="G26" s="11"/>
      <c r="H26" s="11"/>
      <c r="I26" s="11"/>
      <c r="J26" s="4"/>
      <c r="K26" s="4"/>
      <c r="L26" s="4"/>
    </row>
    <row r="27" spans="1:13" s="3" customFormat="1" ht="34.5" customHeight="1">
      <c r="A27" s="2"/>
      <c r="B27" s="21" t="s">
        <v>73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3" s="3" customFormat="1" ht="24" customHeight="1">
      <c r="A28" s="2"/>
      <c r="B28" s="20" t="s">
        <v>9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3" s="3" customFormat="1" ht="38.25" customHeight="1">
      <c r="A29" s="2"/>
      <c r="B29" s="20" t="s">
        <v>30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3" s="3" customFormat="1" ht="24" customHeight="1">
      <c r="A30" s="2"/>
      <c r="B30" s="20" t="s">
        <v>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3" s="3" customFormat="1" ht="41.25" customHeight="1">
      <c r="A31" s="2"/>
      <c r="B31" s="21" t="s">
        <v>13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3" s="3" customFormat="1" ht="36.75" customHeight="1">
      <c r="A32" s="2"/>
      <c r="B32" s="21" t="s">
        <v>14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" s="3" customFormat="1">
      <c r="A33" s="2"/>
    </row>
  </sheetData>
  <mergeCells count="55">
    <mergeCell ref="E23:F23"/>
    <mergeCell ref="E18:F18"/>
    <mergeCell ref="E19:F19"/>
    <mergeCell ref="E20:F20"/>
    <mergeCell ref="E21:F21"/>
    <mergeCell ref="E22:F22"/>
    <mergeCell ref="E12:E13"/>
    <mergeCell ref="E14:F14"/>
    <mergeCell ref="E15:F15"/>
    <mergeCell ref="E16:F16"/>
    <mergeCell ref="E17:F17"/>
    <mergeCell ref="E6:F6"/>
    <mergeCell ref="E7:F7"/>
    <mergeCell ref="E8:F8"/>
    <mergeCell ref="E9:F9"/>
    <mergeCell ref="E10:E11"/>
    <mergeCell ref="C23:D23"/>
    <mergeCell ref="C22:D22"/>
    <mergeCell ref="C21:D21"/>
    <mergeCell ref="C20:D20"/>
    <mergeCell ref="C19:D19"/>
    <mergeCell ref="C14:D14"/>
    <mergeCell ref="C15:D15"/>
    <mergeCell ref="C16:D16"/>
    <mergeCell ref="C17:D17"/>
    <mergeCell ref="C18:D18"/>
    <mergeCell ref="C6:D6"/>
    <mergeCell ref="C7:D7"/>
    <mergeCell ref="C8:D8"/>
    <mergeCell ref="C9:D9"/>
    <mergeCell ref="A12:A13"/>
    <mergeCell ref="B12:B13"/>
    <mergeCell ref="C12:C13"/>
    <mergeCell ref="B10:B11"/>
    <mergeCell ref="A10:A11"/>
    <mergeCell ref="C10:C11"/>
    <mergeCell ref="A1:L1"/>
    <mergeCell ref="A2:L2"/>
    <mergeCell ref="A3:L3"/>
    <mergeCell ref="A4:A5"/>
    <mergeCell ref="B4:G4"/>
    <mergeCell ref="J4:J5"/>
    <mergeCell ref="K4:K5"/>
    <mergeCell ref="L4:L5"/>
    <mergeCell ref="H4:H5"/>
    <mergeCell ref="I4:I5"/>
    <mergeCell ref="E5:F5"/>
    <mergeCell ref="B5:D5"/>
    <mergeCell ref="B29:L29"/>
    <mergeCell ref="B30:L30"/>
    <mergeCell ref="B32:L32"/>
    <mergeCell ref="A24:K24"/>
    <mergeCell ref="B31:L31"/>
    <mergeCell ref="B27:L27"/>
    <mergeCell ref="B28:L28"/>
  </mergeCells>
  <pageMargins left="0.43" right="0.32" top="0.19" bottom="0.33" header="0.19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Sheet1!_Toc436753660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გიორგი თათილაშვილი</dc:creator>
  <cp:lastModifiedBy>CompiShop</cp:lastModifiedBy>
  <cp:lastPrinted>2019-12-09T11:04:17Z</cp:lastPrinted>
  <dcterms:created xsi:type="dcterms:W3CDTF">2017-02-22T08:04:23Z</dcterms:created>
  <dcterms:modified xsi:type="dcterms:W3CDTF">2020-10-09T11:06:41Z</dcterms:modified>
</cp:coreProperties>
</file>