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backupFile="1" defaultThemeVersion="124226"/>
  <mc:AlternateContent xmlns:mc="http://schemas.openxmlformats.org/markup-compatibility/2006">
    <mc:Choice Requires="x15">
      <x15ac:absPath xmlns:x15ac="http://schemas.microsoft.com/office/spreadsheetml/2010/11/ac" url="F:\3 - მდ. ყოროლისწყალზე ხიდის რეაბილიტაცია\"/>
    </mc:Choice>
  </mc:AlternateContent>
  <bookViews>
    <workbookView xWindow="0" yWindow="0" windowWidth="22680" windowHeight="10350" tabRatio="772"/>
  </bookViews>
  <sheets>
    <sheet name="ხარჯთაღრიცხვა" sheetId="54" r:id="rId1"/>
  </sheets>
  <definedNames>
    <definedName name="_xlnm._FilterDatabase" localSheetId="0" hidden="1">ხარჯთაღრიცხვა!$A$5:$F$150</definedName>
    <definedName name="_xlnm.Print_Titles" localSheetId="0">ხარჯთაღრიცხვა!$4:$4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6" i="54" l="1"/>
  <c r="A17" i="54" s="1"/>
  <c r="A18" i="54" s="1"/>
  <c r="A19" i="54" s="1"/>
  <c r="A20" i="54" s="1"/>
  <c r="A21" i="54" s="1"/>
  <c r="A22" i="54" s="1"/>
  <c r="A23" i="54" s="1"/>
  <c r="A24" i="54" s="1"/>
  <c r="A25" i="54" s="1"/>
  <c r="A26" i="54" s="1"/>
  <c r="A27" i="54" s="1"/>
  <c r="A28" i="54" s="1"/>
  <c r="A29" i="54" s="1"/>
  <c r="A30" i="54" s="1"/>
  <c r="A31" i="54" s="1"/>
</calcChain>
</file>

<file path=xl/sharedStrings.xml><?xml version="1.0" encoding="utf-8"?>
<sst xmlns="http://schemas.openxmlformats.org/spreadsheetml/2006/main" count="256" uniqueCount="153">
  <si>
    <t>კმ</t>
  </si>
  <si>
    <t>გ.მ.</t>
  </si>
  <si>
    <t>ტნ</t>
  </si>
  <si>
    <t>ხიდის გამოცდა</t>
  </si>
  <si>
    <t>დღგ</t>
  </si>
  <si>
    <t>განზ.</t>
  </si>
  <si>
    <t>ტრასის დაკვალვა</t>
  </si>
  <si>
    <t>N</t>
  </si>
  <si>
    <t>ტ</t>
  </si>
  <si>
    <t>ც</t>
  </si>
  <si>
    <t>ტნ.</t>
  </si>
  <si>
    <t>ც.</t>
  </si>
  <si>
    <t>მემბრანული ჰიდროიზოლიაციის მოწყობა</t>
  </si>
  <si>
    <t xml:space="preserve"> ხიდის სავალი ნაწილი</t>
  </si>
  <si>
    <t>4</t>
  </si>
  <si>
    <t>გრუნტის დამუშავება ექსკავატორით ადგილზე მოსწორებით</t>
  </si>
  <si>
    <t xml:space="preserve">ღორღის საფუძვლის მოწყობა </t>
  </si>
  <si>
    <t>ჰიდროიზოლაციის მოწყობა გადასასვლელ ფილებზე</t>
  </si>
  <si>
    <t>რეზინის საყრდენი  ნაწილების მოწყობა</t>
  </si>
  <si>
    <t>სამონტაჟო მოედანზე მალის ნაშენის კოჭების დროებით დასაწყობად უჯრედების მოწყობა შპალებისაგან, შემდგომი დაშლა და ტრანსპორტირება ბაზაზე</t>
  </si>
  <si>
    <t>გრუნტის დამუშაბევა ბულდოზერით, მოსწორებით, 20 მ-ზე გადაადგილებით</t>
  </si>
  <si>
    <t>მ</t>
  </si>
  <si>
    <t>წასაცხები ჰიდროიზოლაციის მოწყობა (2 ჯერადი)</t>
  </si>
  <si>
    <t>გადასასვლელი ფილების ქვეშ   ღორღის ბალიშის 0-40 მოწყობა</t>
  </si>
  <si>
    <t xml:space="preserve">წყალმომცილებელი თუჯის ძაბრისა და ცხაურის მონტაჟი </t>
  </si>
  <si>
    <t>გრძ/მ</t>
  </si>
  <si>
    <t>კომპ</t>
  </si>
  <si>
    <t>წყალგამშვები  მილების d=150მმ მონტაჟი</t>
  </si>
  <si>
    <t>მ³</t>
  </si>
  <si>
    <t>გრუნტის დამუშავება ექსკავატორით თვითმცლელებზე დატვირთვით, გატანით ნაყარში</t>
  </si>
  <si>
    <t>სამშენებლო მოედნის მოწყობა</t>
  </si>
  <si>
    <t xml:space="preserve">ინვენტარულის ხელოვნური უსწორმასწოროებების მონტაჟი და დემონტაჟი </t>
  </si>
  <si>
    <t xml:space="preserve">ტ </t>
  </si>
  <si>
    <t>ტერიტორიის მოშანდაკება წვრილფრაქციული ღორღით</t>
  </si>
  <si>
    <t>ბეტონის ბლოკებით დროებითი ბურჯების მოწყობა, შემდგომ დემონტაჟი და დაბრუნება ბაზაზე</t>
  </si>
  <si>
    <t>დროებითი ბაზის შემოღობვა პროფირილებური ფენილით ხის ბოძებზე, შემდგომი დემონტაჟით.</t>
  </si>
  <si>
    <t>თხევადი ბიტუმის მოსხმა</t>
  </si>
  <si>
    <t>მსხვილმარცვლოვანი ასფალტბეტონის საფარის მოწყობა სისქით 6 სმ</t>
  </si>
  <si>
    <t>წვრილმარცვლოვანი ასფალტბეტონის საფარის მოწყობა სისქით 4 სმ</t>
  </si>
  <si>
    <t>დროებითი გზის დასაშლელად გრუნტის დამუშავება ექსკავატორით თვითმცლელებზე დატვირთვით, გატანით ნაყარში</t>
  </si>
  <si>
    <t>რ.ბ. ჩასასვლელი კიბეების მოწყობა ხიდის მისასვლელთან</t>
  </si>
  <si>
    <t>გზის მონიშვნა თერმოპლასტიკის უწყვეტი ხაზებით სიგანით 150 მმ</t>
  </si>
  <si>
    <t>არმატურის ბადეების დაყენება</t>
  </si>
  <si>
    <t>შუალედი ბურჯების მოწყობა</t>
  </si>
  <si>
    <t>ბურჯის ტანის ანაკრები ბეტონის ბლოკებით შევსება, შემდგომი დემონტაჟით და დაბრუნებით ბაზაზე</t>
  </si>
  <si>
    <t>სამონტაჟო მოედანზე და ბურჯებზე უჯრედების მოწყობა შპალებისაგან, შემდგომში დაშლა და ტრანსპორტირება ბაზაზე</t>
  </si>
  <si>
    <t>ლითონის სტენდის და ხარაჩოების მონტაჟი და შემდგომი დემონტაჟი</t>
  </si>
  <si>
    <t xml:space="preserve">კარკასული რკინაბეტონის მალის ნაშენების კოჭების L=22.2 მ დამზადება სპეციალიზირებულ ქარხანაში, ტრანსპორტირება ობიექტამდე და მონტაჟი  </t>
  </si>
  <si>
    <t>დამცავი და შემასწორებელი ფენების დანგრევა არსებული ხიდის ფარგლებში სანგრევი ჩაქუჩებით დატვირთვა ა/ თვითმცლ. და გატანა ნაყარში</t>
  </si>
  <si>
    <t>ცალი</t>
  </si>
  <si>
    <t>მალის ნაშენის კოჭებს შორის გრძივი ნაკერებისა და დიაფრაგმების  დანგრევა სანგრევი ჩაქუჩებით  და გატანა ნაყარში</t>
  </si>
  <si>
    <t>სანაპირო ბურჯების რებილიტაცია</t>
  </si>
  <si>
    <t xml:space="preserve">გრუნტის დამუშაება ხელით  </t>
  </si>
  <si>
    <t>შუალედი ბურჯების რებილიტაცია</t>
  </si>
  <si>
    <t>ბეტონის ზედაპირების  სილაჭავლური დამუშავება</t>
  </si>
  <si>
    <t>შუალედური ბურჯებთან ხის ხარაჩოების მოწყობა და დაშლა 2 ჯერ</t>
  </si>
  <si>
    <t>წვრილმარცვლოვანი ასფალტბეტონის საფარის მოწყობა სისქით 5 სმ</t>
  </si>
  <si>
    <t>წვრილმარცვლოვანი ასფალტბეტონის საფარის ცვეთადი ფენის მოწყობა სისქით 4 სმ</t>
  </si>
  <si>
    <t>ასფალტბეტონის  ფენა ტროტუარებზე d=3 სმ</t>
  </si>
  <si>
    <t>ანაფრეზი მასალის დაყრა საფუძველში დატკეპვნით</t>
  </si>
  <si>
    <t>საინფორმაციო ფარების მოწყობა</t>
  </si>
  <si>
    <t xml:space="preserve">გზის მონიშვნა თერმოპლასტიკის უწყვეტი ხაზებით </t>
  </si>
  <si>
    <t>მდინარის დროებით გასატარებლად 2 ცალი ლითონის დ=1200 მმ მილების ჩალაგება  (252.8 კგ/გ.მ.) შემდგომი დემონტაჟით</t>
  </si>
  <si>
    <t>ყრილის მოწყობა ხრეშოვანი გრუნტით, შემდგომ დაშლით და გატანით ნაყარში</t>
  </si>
  <si>
    <t>ლითონის დ=1200 მმ მილების ქვეშ ქვიშახრეშის მომზადების მოწყობა</t>
  </si>
  <si>
    <t>დროებითი ხიდის განაპირა ბურჯების მოწყობა</t>
  </si>
  <si>
    <t>რ.ბ. ბურჯების ტანის,  წამწისქვედების და საკარადე კედლების  დანგრევა სანგრევი ჩაქუჩებით  და გატანა ნაყარში</t>
  </si>
  <si>
    <t>რ.ბ. ბურჯების ტანის და  წამწისქვედების   დანგრევა სანგრევი ჩაქუჩებით  და გატანა ნაყარში</t>
  </si>
  <si>
    <t>ინვენტარული საგზაო ნიშნების მოწყობა ლითონის დგარზე  შემდგომი დემონტაჟით</t>
  </si>
  <si>
    <t>მზის ენერგიაზე მომუშავე სასიგნალო ციმციმების და შემოსაღობი ბარიერების მონტაჟი და დემონტაჟი</t>
  </si>
  <si>
    <t>დროებითი გზის დასაშლელად გრუნტის დამუშავება ექსკავატორით თვითმცლელებზე დატვირთვით</t>
  </si>
  <si>
    <t>სანაპირო ბურჯების ტანის ანაკრები ბეტონის ბლოკებით შევსება, შემდგომი დემონტაჟით და დაბრუნებით ბაზაზე</t>
  </si>
  <si>
    <t xml:space="preserve">ქვესაგები ფენა ქვიშა-ხრეშოვანი ნარევით, ფრაქციით 0-70მმ სისქით 20 სმ, დატკეპნით </t>
  </si>
  <si>
    <t>5</t>
  </si>
  <si>
    <t>2</t>
  </si>
  <si>
    <t>რ.ბ. კონსოლების, კოჭებს შორის გრძივი გამონოლითებებისა და ტემპერატურულად უჭრი სავალი ნაწილის მოწყობა</t>
  </si>
  <si>
    <t>რაოდენობა</t>
  </si>
  <si>
    <t>I მოსამზადებელი სამუშაოები</t>
  </si>
  <si>
    <t>II დროებითი ასაქცევი გზის მოწყობა</t>
  </si>
  <si>
    <t>III მდინარის კალაპოტში ჩასასვლელი დროებითი ტექნოლოგიური გზის მოწყობა</t>
  </si>
  <si>
    <t>IV დროებითი ხიდის მოწყობა</t>
  </si>
  <si>
    <t>V სადემონტაჟო სამუშაოები</t>
  </si>
  <si>
    <t xml:space="preserve"> VI სამშენებლო სამონტაჟო სამუშაოები</t>
  </si>
  <si>
    <t xml:space="preserve"> მალის ნაშენი</t>
  </si>
  <si>
    <t>VII  ხიდის ყრილთან შეუღლება</t>
  </si>
  <si>
    <t>ჯამი I თავი</t>
  </si>
  <si>
    <t>ჯამი II თავი</t>
  </si>
  <si>
    <t>ჯამი III თავი</t>
  </si>
  <si>
    <t>ჯამი IV თავი</t>
  </si>
  <si>
    <t>ჯამი V თავი</t>
  </si>
  <si>
    <t>ჯამი VI თავი</t>
  </si>
  <si>
    <t>ჯამი VII თავი</t>
  </si>
  <si>
    <t xml:space="preserve">*გაუთვალისწინებელი ხარჯები  </t>
  </si>
  <si>
    <t>** მთლიანი ღირებულება დანარიცხებით</t>
  </si>
  <si>
    <t>ბეტონის მომზადება  B-10</t>
  </si>
  <si>
    <t>საფუძვლის მოწყობა ქვიშა-ხრეშოვანი ნარევით        0-40 მმ,  15სმ</t>
  </si>
  <si>
    <t>მ²</t>
  </si>
  <si>
    <t>საფუძვლის მოწყობა ქვიშა-ხრეშოვანი ნარევით 0-40 მმ 15სმ</t>
  </si>
  <si>
    <t>ბურჯის საძირკვლის მოწყობა, ბეტონი  B30, F 200, W 6</t>
  </si>
  <si>
    <t>რ.ბ. ბურჯების ტანის,  წამწისქვედების და საკარადე კედლების  მოწყობა, ბეტონი  B30, F 200, W 6</t>
  </si>
  <si>
    <t>ბურჯის საძირკველის მოწყობა, ბეტონი  B30, F 200, W 6</t>
  </si>
  <si>
    <t>რ.ბ. ბურჯების ტანის და  წამწისქვედას მოწყობა, ბეტონი  B30, F 200, W 6</t>
  </si>
  <si>
    <t>საგზაო დეპარტამენტის ბალანსზე არსებული САРМ-ის ტიპის ლითონის მალის ნაშენების ტრანსპორტირება, მისასვლელებზე აწყობა, მონტაჟი,  შემდგომი დაშლა და ტრანსპორტირება   ბაზაზე</t>
  </si>
  <si>
    <t xml:space="preserve">რ/ბ თვალამრიდების მოწყობა შემდგომი დაშლით და ტრანსპორტირებით ბაზაზე </t>
  </si>
  <si>
    <t xml:space="preserve">არსებული ასფალტბეტონის საფარის მოხსნა პნევმოჩაქუჩებით, დატვირთვა თითმცლელებზე ექსკავატორით  და ტრანსპორტირებით ნაყარში </t>
  </si>
  <si>
    <t>ბურჯის ტანის მოწყობა მონოლითური რკინაბეტონით, ბეტონი  B30, F 200, W 6</t>
  </si>
  <si>
    <t>ბურჯების წამწისქვედების, საკარადე კედლების, საყრდენი ბალიშების და ანტისეისმური საბჯენების  მოწყობა მონოლითური რკინაბეტონით, ბეტონი  B30, F 200, W 6</t>
  </si>
  <si>
    <t>ბურჯების რიგელბის,  საყრდენი ბალიშების და ანტისეისმური საბჯენების  მოწყობა მონოლითური რკინაბეტონით, ბეტონი  B30, F 200, W 6</t>
  </si>
  <si>
    <t>ხიდზე ბეტონის შემასწორებელი ფენის მოწყობა, ბეტონი  B30, F 200, W 6</t>
  </si>
  <si>
    <t>ბეტონის დამცავი  ფენის მოწყობა  სავალ ნაწილზე, ბეტონი  B30, F 200, W 6</t>
  </si>
  <si>
    <t xml:space="preserve">მონოლითური რკ. ბეტონის თვალამრიდების მოწყობა, ბეტონი  B30, F 200, W 6 </t>
  </si>
  <si>
    <t xml:space="preserve">მონოლითური რ.ბ. გადასასვლელი ფილების მოწყობა, ბეტონი  B30, F 200, W 6 </t>
  </si>
  <si>
    <t>მონოლითური რკ. ბეტონის პარაპეტების მოწყობა, ბეტონი  B30, F 200, W 6</t>
  </si>
  <si>
    <t>*) აღნიშნული თანხის გამოყენება მოხდება მხოლოდ დამკვეთის (შემსყიდველის) ნებართვით, მისივე ინიციატივით ან მიმწოდებლის მიერ დასაბუთებული და არგუმენტირებული წინადადების განხილვისა და შეთანხმების საფუძველზე დამკვეთის (შემსყიდველის) სათანადო გადაწყვეტილების მიღების შემდეგ</t>
  </si>
  <si>
    <t>ხარჯთაღრიცხვა</t>
  </si>
  <si>
    <t>საერთაშორისო მნიშვნელობის (ს-2) სენაკი-ფოთი-სარფის (თურქთის რესპუბლიკის საზღვარი) საავტომობილო გზის კმ97 (96+052) -ზე მდ. ყოროლის წყალზე არსებული  სახიდე გადასასვლელის სარეაბილიტაციო სამუშაოები</t>
  </si>
  <si>
    <t xml:space="preserve"> სამუშაოების დასახელება</t>
  </si>
  <si>
    <t>ერთეულის ღირებულება (ლარი)</t>
  </si>
  <si>
    <t>მთლიანი ღირებულება (ლარებში)</t>
  </si>
  <si>
    <t>**) სამუშაოთა ჩამონათვალში მოცემული ყოველი პოზიცია ითვალისწინებს: შესასრულებელი სამუშაოს მთლიან კომპლექსს (ძირითადი, დამხმარე და თანმდევი სამუშაოები) ყველა დანახარჯების ღირებულებას, რომელიც საჭიროა სამუშაოების შესასრულებლად (მასალების, ინვერტარის და მოწყობილობის შეძენა, ტრანსპორტირება, განბაჟება, შრომითი დანახარჯები, სამშენებლო მანქანა მექანიზმების ექსპლუატაცია, ტერიტორიისა და შენობა-ნაგებობების გასუფთავება სამშენებლო ნარჩენებისაგან, სამშენებლო ნაგავის გატანა ნაგავსაყრელზე, დროებითი შენობა-ნაგებობების მოწყობა, ყველა გადასახადი და დანარიცხები გარდა გაუთვალისწინებელი ხარჯებისა და დღგ-ს გადასახადისა).</t>
  </si>
  <si>
    <t xml:space="preserve"> შპალი</t>
  </si>
  <si>
    <t xml:space="preserve">საკონტეინერო ბლოკების ტრანსპორტირება, გადმოტვირთვა, მონტაჟი, სამუშაოს დამთავრების შემდეგ უკან დაბრუნება </t>
  </si>
  <si>
    <t>მისაყრელი გვერდულების მოწყობა ქვიშა-ხრეშოვანი ნარევით  (შრედაშრე დატკეპნით)</t>
  </si>
  <si>
    <t>რ/ბ თვალამრიდების მოწყობა შემდგომი დაშლით, ბეტონი  B25, F 200, W 6</t>
  </si>
  <si>
    <t xml:space="preserve">გრუნტის დამუშავება კარიერში ექსკავატორით თვითმცლელებზე დატვირთვით და ტრანსპორტირება ყრილის მოსაწყობად შრედაშრე დატკეპნით </t>
  </si>
  <si>
    <t>დროებითი გზის ასფალტბეტონის დაშლა სანგრევი ჩაქუჩებით და დატვირთვა ავტოთითმცლელებზე და გატანა ნაყარში</t>
  </si>
  <si>
    <t>გრუნტის დამუშავება კარიერში ექსკავატორით თვითმცლელებზე დატვირთვით, ყრილის მოსაწყობად შრედაშრე დატკეპვნა ვიბრაციული სატკეპნებით</t>
  </si>
  <si>
    <t xml:space="preserve">ხიდთან მისასვლელებზე  არსებული ასფალტის საფარის მოფრეზვა 6 სმ, დატვირთვა ავტოთვითმცლელებზე და ტრანსპოტირება რეზერვში </t>
  </si>
  <si>
    <t>არსებული ფოლადის მოაჯირების დემონტაჟი და ტრანსპორტირება ბაზაში ჯართის სახით</t>
  </si>
  <si>
    <t>შუალედი ბურჯების რ.ბ. რიგელების დანგრევა სანგრევი ჩაქუჩებით ნარჩენების დატვირთვა თვითმცლელებზე და გატანა ნაყარში</t>
  </si>
  <si>
    <t>არსებული რკინაბეტონის წამწისქვედას, საკარადე კედლის, ფრთების,  გადასასვლელი ფილების და ბურჯების ტანის დანგრევა ფუნდამენტის შენაჭრამდე  ხელით სანგრევი ჩაქუჩების გამოყენებით ნარჩენების დატვირთვა თვითმცლელებზე და გატანა ნაყარში</t>
  </si>
  <si>
    <t>რ.ბ. თვალამრიდების, ტროტუარების და პარაპეტების დანგრევა სანგრევი ჩაქუჩებით  ნარჩენების დატვირთვა თვითმცლელებზე და გატანა ნაყარში</t>
  </si>
  <si>
    <t xml:space="preserve">გრუნტის დამუშავება ექსკავატორით სანაპირო ბურჯების ირგვლივ, ფრთებს შორის და კონუსების ზონაში და გრუნტის ნაყარში გატანით </t>
  </si>
  <si>
    <t>ბურჯის ტანში ბურღილების მოწყობა არმატურის ღეროების ჩაანკერება</t>
  </si>
  <si>
    <t>ბურჯების ფრთების მოწყობა, ბეტონი  B30,F 200,W 6</t>
  </si>
  <si>
    <t xml:space="preserve">ხიდის მისასვლელზე, ბურჯის უკან გრუნტის უკუჩაყრა  ექსკავატორით შრედაშრე დატკეპვნა ვიბრაციული სატკეპნებით </t>
  </si>
  <si>
    <t>ბურჯის ტანში  ბურღილების მოწყობა  არმატურის ღეროების ჩაანკერებით</t>
  </si>
  <si>
    <t>შუალედ ბურჯებზე შალითების მოწყობა მონოლითური რკინაბეტონით,   ბეტონი  B30,F200,W6</t>
  </si>
  <si>
    <t>საფუძვლის მოწყობა ქვიშა-ხრეშოვანი ნარევით  0-40 მმ,  15სმ</t>
  </si>
  <si>
    <t>რეზინის საყრდენი  ნაწილებისა და შუასადებების მოწყობა (რეზინის საყრდენი ნაწილი 54 ცალი და რეზინის შუასადები 12 ცალი)</t>
  </si>
  <si>
    <t>ლითონის მოაჯირების მოწყობა ორჯერადი შეღებვით</t>
  </si>
  <si>
    <t>სადეფორმაციული ნაკერების მოწყობა</t>
  </si>
  <si>
    <t xml:space="preserve">განათების მოწყობა ლითონის დაგარებით ყველა თანხმლევი სამუშაოების გათვალისწინებით  (მონაკვეთის სიგრძე 80 გრძ.მ, ელ სადენი 150 გრძ.მ და სანათი  12 ცალი) </t>
  </si>
  <si>
    <t xml:space="preserve">პარაპეტების ზედაპირების მოპირკეთება ბაზალტის ქვებით (ბაზალტის სახელურის მოწყობის გათვალისწინებით 20 გრძ.მ) </t>
  </si>
  <si>
    <t>ჯამი თავი I-VII</t>
  </si>
  <si>
    <t>ჯამი ხიდის გამოცდის გათვალისწინებით</t>
  </si>
  <si>
    <t>ჯამი დღგ-ს გათვალისწინებით</t>
  </si>
  <si>
    <t>მალის ნაშენის კოჭების (L=22,16 მ) დემონტაჟი და გატანა ბაზაში</t>
  </si>
  <si>
    <r>
      <t>მ</t>
    </r>
    <r>
      <rPr>
        <vertAlign val="superscript"/>
        <sz val="11"/>
        <rFont val="Sylfaen"/>
        <family val="1"/>
      </rPr>
      <t>2</t>
    </r>
  </si>
  <si>
    <r>
      <t>მ</t>
    </r>
    <r>
      <rPr>
        <vertAlign val="superscript"/>
        <sz val="11"/>
        <rFont val="Sylfaen"/>
        <family val="1"/>
        <charset val="204"/>
      </rPr>
      <t>3</t>
    </r>
  </si>
  <si>
    <r>
      <t>მ</t>
    </r>
    <r>
      <rPr>
        <vertAlign val="superscript"/>
        <sz val="11"/>
        <rFont val="Sylfaen"/>
        <family val="1"/>
        <charset val="204"/>
      </rPr>
      <t>2</t>
    </r>
  </si>
  <si>
    <r>
      <t>მ</t>
    </r>
    <r>
      <rPr>
        <vertAlign val="superscript"/>
        <sz val="11"/>
        <color theme="1"/>
        <rFont val="Sylfaen"/>
        <family val="1"/>
      </rPr>
      <t>3</t>
    </r>
  </si>
  <si>
    <t>დანართი N4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</si>
</sst>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6" formatCode="#,##0.00_ ;[Red]\-#,##0.00\ "/>
    <numFmt numFmtId="167" formatCode="_-* #,##0.00_р_._-;\-* #,##0.00_р_._-;_-* &quot;-&quot;??_р_._-;_-@_-"/>
    <numFmt numFmtId="169" formatCode="0.00;[Red]0.00"/>
  </numFmts>
  <fonts count="35" x14ac:knownFonts="1">
    <font>
      <sz val="10"/>
      <name val="Arial"/>
    </font>
    <font>
      <sz val="12"/>
      <name val="Arial"/>
      <family val="2"/>
    </font>
    <font>
      <sz val="11"/>
      <color indexed="8"/>
      <name val="Calibri"/>
      <family val="2"/>
      <charset val="204"/>
    </font>
    <font>
      <sz val="10"/>
      <name val="Arial"/>
      <family val="2"/>
    </font>
    <font>
      <sz val="10"/>
      <name val="Arial"/>
      <family val="2"/>
      <charset val="204"/>
    </font>
    <font>
      <sz val="11"/>
      <color indexed="8"/>
      <name val="Calibri"/>
      <family val="2"/>
    </font>
    <font>
      <sz val="10"/>
      <name val="Arial Cyr"/>
      <family val="2"/>
      <charset val="204"/>
    </font>
    <font>
      <sz val="10"/>
      <name val="Cambria"/>
      <family val="1"/>
      <charset val="204"/>
      <scheme val="major"/>
    </font>
    <font>
      <sz val="12"/>
      <name val="Sylfaen"/>
      <family val="1"/>
      <charset val="204"/>
    </font>
    <font>
      <sz val="10"/>
      <name val="Arial Cyr"/>
      <charset val="204"/>
    </font>
    <font>
      <sz val="10"/>
      <name val="Sylfaen"/>
      <family val="1"/>
      <charset val="204"/>
    </font>
    <font>
      <sz val="10"/>
      <color theme="1"/>
      <name val="Sylfaen"/>
      <family val="1"/>
      <charset val="204"/>
    </font>
    <font>
      <sz val="11"/>
      <color theme="1"/>
      <name val="Calibri"/>
      <family val="2"/>
      <scheme val="minor"/>
    </font>
    <font>
      <b/>
      <sz val="10"/>
      <name val="Cambria"/>
      <family val="1"/>
      <charset val="204"/>
      <scheme val="major"/>
    </font>
    <font>
      <b/>
      <sz val="10"/>
      <name val="Sylfaen"/>
      <family val="1"/>
      <charset val="204"/>
    </font>
    <font>
      <sz val="10"/>
      <color rgb="FFFF0000"/>
      <name val="Sylfaen"/>
      <family val="1"/>
      <charset val="204"/>
    </font>
    <font>
      <sz val="11"/>
      <name val="Sylfaen"/>
      <family val="1"/>
      <charset val="204"/>
    </font>
    <font>
      <b/>
      <sz val="11"/>
      <name val="Sylfaen"/>
      <family val="1"/>
      <charset val="204"/>
    </font>
    <font>
      <b/>
      <sz val="11"/>
      <name val="Cambria"/>
      <family val="1"/>
      <charset val="204"/>
      <scheme val="major"/>
    </font>
    <font>
      <b/>
      <sz val="11"/>
      <color rgb="FFFF0000"/>
      <name val="Sylfaen"/>
      <family val="1"/>
      <charset val="204"/>
    </font>
    <font>
      <b/>
      <sz val="11"/>
      <name val="Arial"/>
      <family val="2"/>
      <charset val="204"/>
    </font>
    <font>
      <b/>
      <sz val="10"/>
      <name val="Arial"/>
      <family val="2"/>
    </font>
    <font>
      <sz val="11"/>
      <name val="Sylfaen"/>
      <family val="1"/>
    </font>
    <font>
      <b/>
      <sz val="11"/>
      <name val="Cambria"/>
      <family val="1"/>
      <scheme val="major"/>
    </font>
    <font>
      <b/>
      <sz val="11"/>
      <color rgb="FF000000"/>
      <name val="Sylfaen"/>
      <family val="1"/>
      <charset val="204"/>
    </font>
    <font>
      <vertAlign val="superscript"/>
      <sz val="11"/>
      <name val="Sylfaen"/>
      <family val="1"/>
    </font>
    <font>
      <sz val="11"/>
      <color rgb="FF000000"/>
      <name val="Sylfaen"/>
      <family val="1"/>
      <charset val="204"/>
    </font>
    <font>
      <vertAlign val="superscript"/>
      <sz val="11"/>
      <name val="Sylfaen"/>
      <family val="1"/>
      <charset val="204"/>
    </font>
    <font>
      <sz val="11"/>
      <color theme="1"/>
      <name val="Sylfaen"/>
      <family val="1"/>
      <charset val="204"/>
    </font>
    <font>
      <b/>
      <sz val="11"/>
      <color rgb="FF000000"/>
      <name val="Sylfaen"/>
      <family val="1"/>
    </font>
    <font>
      <vertAlign val="superscript"/>
      <sz val="11"/>
      <color theme="1"/>
      <name val="Sylfaen"/>
      <family val="1"/>
    </font>
    <font>
      <b/>
      <sz val="11"/>
      <color theme="1"/>
      <name val="Sylfaen"/>
      <family val="1"/>
      <charset val="204"/>
    </font>
    <font>
      <b/>
      <sz val="11"/>
      <name val="Sylfaen"/>
      <family val="1"/>
    </font>
    <font>
      <b/>
      <sz val="12"/>
      <color theme="0"/>
      <name val="Arial"/>
      <family val="2"/>
    </font>
    <font>
      <b/>
      <sz val="11.5"/>
      <name val="Sylfaen"/>
      <family val="1"/>
    </font>
  </fonts>
  <fills count="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18">
    <xf numFmtId="0" fontId="0" fillId="0" borderId="0"/>
    <xf numFmtId="0" fontId="1" fillId="0" borderId="0"/>
    <xf numFmtId="0" fontId="2" fillId="0" borderId="0"/>
    <xf numFmtId="0" fontId="3" fillId="0" borderId="0"/>
    <xf numFmtId="0" fontId="4" fillId="0" borderId="0"/>
    <xf numFmtId="0" fontId="5" fillId="0" borderId="0"/>
    <xf numFmtId="0" fontId="4" fillId="0" borderId="0"/>
    <xf numFmtId="0" fontId="8" fillId="0" borderId="0"/>
    <xf numFmtId="0" fontId="9" fillId="0" borderId="0"/>
    <xf numFmtId="0" fontId="3" fillId="0" borderId="0"/>
    <xf numFmtId="0" fontId="6" fillId="0" borderId="0"/>
    <xf numFmtId="0" fontId="12" fillId="0" borderId="0"/>
    <xf numFmtId="167" fontId="5" fillId="0" borderId="0" applyFont="0" applyFill="0" applyBorder="0" applyAlignment="0" applyProtection="0"/>
    <xf numFmtId="0" fontId="4" fillId="0" borderId="0"/>
    <xf numFmtId="0" fontId="4" fillId="0" borderId="0"/>
    <xf numFmtId="0" fontId="3" fillId="0" borderId="0"/>
    <xf numFmtId="0" fontId="3" fillId="0" borderId="0"/>
    <xf numFmtId="0" fontId="4" fillId="0" borderId="0"/>
  </cellStyleXfs>
  <cellXfs count="140">
    <xf numFmtId="0" fontId="0" fillId="0" borderId="0" xfId="0"/>
    <xf numFmtId="0" fontId="4" fillId="0" borderId="0" xfId="0" applyFont="1" applyFill="1" applyAlignment="1">
      <alignment vertical="center" wrapText="1"/>
    </xf>
    <xf numFmtId="0" fontId="7" fillId="0" borderId="0" xfId="0" applyFont="1" applyFill="1" applyAlignment="1">
      <alignment vertical="center" wrapText="1"/>
    </xf>
    <xf numFmtId="0" fontId="3" fillId="0" borderId="0" xfId="0" applyFont="1" applyFill="1" applyAlignment="1">
      <alignment vertical="center" wrapText="1"/>
    </xf>
    <xf numFmtId="4" fontId="10" fillId="0" borderId="0" xfId="0" applyNumberFormat="1" applyFont="1" applyFill="1" applyAlignment="1">
      <alignment horizontal="right" vertical="center" wrapText="1"/>
    </xf>
    <xf numFmtId="0" fontId="10" fillId="0" borderId="0" xfId="0" applyFont="1" applyFill="1" applyAlignment="1">
      <alignment vertical="center" wrapText="1"/>
    </xf>
    <xf numFmtId="0" fontId="11" fillId="0" borderId="0" xfId="0" applyFont="1" applyFill="1" applyAlignment="1">
      <alignment horizontal="left" vertical="center" wrapText="1"/>
    </xf>
    <xf numFmtId="0" fontId="10" fillId="0" borderId="0" xfId="2" applyFont="1" applyFill="1" applyAlignment="1">
      <alignment vertical="center" wrapText="1"/>
    </xf>
    <xf numFmtId="0" fontId="10" fillId="0" borderId="0" xfId="0" applyFont="1" applyFill="1" applyBorder="1" applyAlignment="1">
      <alignment vertical="center" wrapText="1"/>
    </xf>
    <xf numFmtId="0" fontId="16" fillId="0" borderId="1" xfId="0" applyFont="1" applyFill="1" applyBorder="1" applyAlignment="1">
      <alignment horizontal="center" vertical="center" wrapText="1"/>
    </xf>
    <xf numFmtId="2" fontId="16" fillId="0" borderId="1" xfId="0" applyNumberFormat="1" applyFont="1" applyFill="1" applyBorder="1" applyAlignment="1">
      <alignment vertical="center" wrapText="1"/>
    </xf>
    <xf numFmtId="2" fontId="16" fillId="0" borderId="1" xfId="0" applyNumberFormat="1" applyFont="1" applyFill="1" applyBorder="1" applyAlignment="1">
      <alignment horizontal="center" vertical="center" wrapText="1"/>
    </xf>
    <xf numFmtId="0" fontId="17" fillId="0" borderId="0" xfId="0" applyFont="1" applyFill="1" applyAlignment="1">
      <alignment vertical="center" wrapText="1"/>
    </xf>
    <xf numFmtId="0" fontId="17" fillId="0" borderId="1" xfId="0" applyFont="1" applyFill="1" applyBorder="1" applyAlignment="1">
      <alignment horizontal="left" vertical="center" wrapText="1"/>
    </xf>
    <xf numFmtId="0" fontId="17" fillId="0" borderId="0" xfId="0" applyFont="1" applyFill="1" applyBorder="1" applyAlignment="1">
      <alignment horizontal="left" vertical="center" wrapText="1"/>
    </xf>
    <xf numFmtId="1" fontId="10" fillId="0" borderId="0" xfId="0" applyNumberFormat="1" applyFont="1" applyFill="1" applyBorder="1" applyAlignment="1">
      <alignment horizontal="center" vertical="center" wrapText="1"/>
    </xf>
    <xf numFmtId="0" fontId="10" fillId="0" borderId="0" xfId="0" applyFont="1" applyFill="1" applyAlignment="1">
      <alignment vertical="center"/>
    </xf>
    <xf numFmtId="0" fontId="14" fillId="0" borderId="0" xfId="0" applyFont="1" applyFill="1" applyAlignment="1">
      <alignment vertical="center"/>
    </xf>
    <xf numFmtId="0" fontId="15" fillId="0" borderId="0" xfId="0" applyFont="1" applyFill="1" applyAlignment="1">
      <alignment vertical="center" wrapText="1"/>
    </xf>
    <xf numFmtId="0" fontId="14" fillId="0" borderId="0" xfId="0" applyFont="1" applyFill="1" applyAlignment="1">
      <alignment vertical="center" wrapText="1"/>
    </xf>
    <xf numFmtId="0" fontId="10" fillId="0" borderId="0" xfId="16" applyFont="1" applyFill="1" applyAlignment="1">
      <alignment vertical="center" wrapText="1"/>
    </xf>
    <xf numFmtId="0" fontId="11" fillId="0" borderId="0" xfId="0" applyFont="1" applyFill="1" applyAlignment="1">
      <alignment vertical="center" wrapText="1"/>
    </xf>
    <xf numFmtId="3" fontId="17" fillId="0" borderId="1" xfId="0" applyNumberFormat="1" applyFont="1" applyFill="1" applyBorder="1" applyAlignment="1">
      <alignment horizontal="center" vertical="center" wrapText="1"/>
    </xf>
    <xf numFmtId="0" fontId="17" fillId="0" borderId="1" xfId="1" applyFont="1" applyFill="1" applyBorder="1" applyAlignment="1">
      <alignment horizontal="center" vertical="center" wrapText="1"/>
    </xf>
    <xf numFmtId="9" fontId="17" fillId="0" borderId="1" xfId="1" applyNumberFormat="1" applyFont="1" applyFill="1" applyBorder="1" applyAlignment="1">
      <alignment horizontal="center" vertical="center" wrapText="1"/>
    </xf>
    <xf numFmtId="3" fontId="17" fillId="0" borderId="0" xfId="0" applyNumberFormat="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0" fillId="0" borderId="0" xfId="0" applyFont="1" applyFill="1" applyBorder="1" applyAlignment="1">
      <alignment horizontal="justify" vertical="center" wrapText="1"/>
    </xf>
    <xf numFmtId="0" fontId="10" fillId="0" borderId="0" xfId="1" applyFont="1" applyFill="1" applyBorder="1" applyAlignment="1">
      <alignment horizontal="center" vertical="center" wrapText="1"/>
    </xf>
    <xf numFmtId="0" fontId="22" fillId="0" borderId="1" xfId="1" applyFont="1" applyFill="1" applyBorder="1" applyAlignment="1">
      <alignment horizontal="left" vertical="center" wrapText="1"/>
    </xf>
    <xf numFmtId="3" fontId="22" fillId="0" borderId="1" xfId="1"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0" fillId="0" borderId="1" xfId="2" applyFont="1" applyFill="1" applyBorder="1" applyAlignment="1" applyProtection="1">
      <alignment horizontal="center" vertical="center" wrapText="1"/>
      <protection hidden="1"/>
    </xf>
    <xf numFmtId="0" fontId="18" fillId="0" borderId="1" xfId="2" applyFont="1" applyFill="1" applyBorder="1" applyAlignment="1" applyProtection="1">
      <alignment horizontal="center" vertical="center" wrapText="1"/>
      <protection hidden="1"/>
    </xf>
    <xf numFmtId="2" fontId="20" fillId="0" borderId="1" xfId="2" applyNumberFormat="1" applyFont="1" applyFill="1" applyBorder="1" applyAlignment="1" applyProtection="1">
      <alignment horizontal="center" vertical="center" wrapText="1"/>
      <protection hidden="1"/>
    </xf>
    <xf numFmtId="2" fontId="20" fillId="0" borderId="3" xfId="2" applyNumberFormat="1" applyFont="1" applyFill="1" applyBorder="1" applyAlignment="1" applyProtection="1">
      <alignment horizontal="center" vertical="center" wrapText="1"/>
      <protection hidden="1"/>
    </xf>
    <xf numFmtId="0" fontId="23" fillId="0" borderId="1" xfId="2" applyFont="1" applyFill="1" applyBorder="1" applyAlignment="1" applyProtection="1">
      <alignment horizontal="center" vertical="center" wrapText="1"/>
      <protection hidden="1"/>
    </xf>
    <xf numFmtId="0" fontId="23" fillId="0" borderId="1" xfId="3" applyFont="1" applyFill="1" applyBorder="1" applyAlignment="1">
      <alignment horizontal="center" vertical="center" wrapText="1"/>
    </xf>
    <xf numFmtId="3" fontId="23" fillId="0" borderId="1" xfId="3"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6" xfId="1" applyFont="1" applyFill="1" applyBorder="1" applyAlignment="1">
      <alignment horizontal="left" vertical="center" wrapText="1"/>
    </xf>
    <xf numFmtId="3" fontId="16" fillId="0" borderId="1" xfId="1" applyNumberFormat="1" applyFont="1" applyFill="1" applyBorder="1" applyAlignment="1">
      <alignment horizontal="center" vertical="center" wrapText="1"/>
    </xf>
    <xf numFmtId="0" fontId="16" fillId="0" borderId="1" xfId="1" applyFont="1" applyFill="1" applyBorder="1" applyAlignment="1">
      <alignment horizontal="left" vertical="center" wrapText="1"/>
    </xf>
    <xf numFmtId="2" fontId="16" fillId="0" borderId="1" xfId="0" applyNumberFormat="1" applyFont="1" applyFill="1" applyBorder="1" applyAlignment="1">
      <alignment horizontal="left" vertical="center" wrapText="1"/>
    </xf>
    <xf numFmtId="2" fontId="16" fillId="0" borderId="1" xfId="0" applyNumberFormat="1" applyFont="1" applyFill="1" applyBorder="1" applyAlignment="1">
      <alignment horizontal="center" vertical="center"/>
    </xf>
    <xf numFmtId="0" fontId="26"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1" xfId="7" applyFont="1" applyFill="1" applyBorder="1" applyAlignment="1">
      <alignment horizontal="center" vertical="center" wrapText="1"/>
    </xf>
    <xf numFmtId="0" fontId="16" fillId="0" borderId="6" xfId="7" applyFont="1" applyFill="1" applyBorder="1" applyAlignment="1">
      <alignment horizontal="left" vertical="center" wrapText="1"/>
    </xf>
    <xf numFmtId="3" fontId="16" fillId="0" borderId="1" xfId="11" applyNumberFormat="1" applyFont="1" applyFill="1" applyBorder="1" applyAlignment="1">
      <alignment horizontal="center" vertical="center" wrapText="1"/>
    </xf>
    <xf numFmtId="0" fontId="16" fillId="0" borderId="1" xfId="12" applyNumberFormat="1"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6"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16" fillId="0" borderId="1" xfId="10" applyFont="1" applyFill="1" applyBorder="1" applyAlignment="1">
      <alignment horizontal="center" vertical="center"/>
    </xf>
    <xf numFmtId="0" fontId="16" fillId="0" borderId="1" xfId="0" applyFont="1" applyFill="1" applyBorder="1" applyAlignment="1">
      <alignment vertical="center" wrapText="1"/>
    </xf>
    <xf numFmtId="0" fontId="29" fillId="0" borderId="1" xfId="0" applyFont="1" applyFill="1" applyBorder="1" applyAlignment="1">
      <alignment horizontal="center" vertical="center" wrapText="1"/>
    </xf>
    <xf numFmtId="0" fontId="16" fillId="0" borderId="1" xfId="11" applyFont="1" applyFill="1" applyBorder="1" applyAlignment="1">
      <alignment horizontal="center" vertical="center" wrapText="1"/>
    </xf>
    <xf numFmtId="0" fontId="16" fillId="0" borderId="1" xfId="1"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49" fontId="16" fillId="0" borderId="1" xfId="1" applyNumberFormat="1" applyFont="1" applyFill="1" applyBorder="1" applyAlignment="1">
      <alignment horizontal="center" vertical="center" wrapText="1"/>
    </xf>
    <xf numFmtId="1" fontId="16" fillId="0" borderId="1" xfId="1" applyNumberFormat="1" applyFont="1" applyFill="1" applyBorder="1" applyAlignment="1">
      <alignment horizontal="center" vertical="center" wrapText="1"/>
    </xf>
    <xf numFmtId="0" fontId="16" fillId="0" borderId="1" xfId="7" applyFont="1" applyFill="1" applyBorder="1" applyAlignment="1">
      <alignment vertical="center" wrapText="1"/>
    </xf>
    <xf numFmtId="0" fontId="16" fillId="0" borderId="1" xfId="14" applyFont="1" applyFill="1" applyBorder="1" applyAlignment="1">
      <alignment horizontal="left" vertical="center" wrapText="1"/>
    </xf>
    <xf numFmtId="0" fontId="16" fillId="0" borderId="5" xfId="8" applyFont="1" applyFill="1" applyBorder="1" applyAlignment="1">
      <alignment horizontal="center" vertical="center"/>
    </xf>
    <xf numFmtId="0" fontId="16" fillId="0" borderId="0" xfId="0" applyFont="1" applyFill="1" applyBorder="1" applyAlignment="1">
      <alignment vertical="center" wrapText="1"/>
    </xf>
    <xf numFmtId="0" fontId="17" fillId="0" borderId="4" xfId="0" applyFont="1" applyFill="1" applyBorder="1" applyAlignment="1">
      <alignment horizontal="center" vertical="center" wrapText="1"/>
    </xf>
    <xf numFmtId="0" fontId="16" fillId="0" borderId="7" xfId="7" applyFont="1" applyFill="1" applyBorder="1" applyAlignment="1">
      <alignment vertical="center" wrapText="1"/>
    </xf>
    <xf numFmtId="3" fontId="28" fillId="0" borderId="1" xfId="0" applyNumberFormat="1" applyFont="1" applyFill="1" applyBorder="1" applyAlignment="1">
      <alignment horizontal="center" vertical="center"/>
    </xf>
    <xf numFmtId="4" fontId="28" fillId="0" borderId="8" xfId="0" applyNumberFormat="1" applyFont="1" applyFill="1" applyBorder="1" applyAlignment="1">
      <alignment horizontal="left" vertical="center" wrapText="1"/>
    </xf>
    <xf numFmtId="3" fontId="28" fillId="0" borderId="8" xfId="0" applyNumberFormat="1" applyFont="1" applyFill="1" applyBorder="1" applyAlignment="1">
      <alignment horizontal="center" vertical="center" wrapText="1"/>
    </xf>
    <xf numFmtId="166" fontId="28" fillId="0" borderId="1" xfId="7" applyNumberFormat="1" applyFont="1" applyFill="1" applyBorder="1" applyAlignment="1">
      <alignment horizontal="center" vertical="center" wrapText="1"/>
    </xf>
    <xf numFmtId="0" fontId="31" fillId="0" borderId="1" xfId="7" applyFont="1" applyFill="1" applyBorder="1" applyAlignment="1">
      <alignment horizontal="center" vertical="center" wrapText="1"/>
    </xf>
    <xf numFmtId="0" fontId="16" fillId="0" borderId="1" xfId="7" applyFont="1" applyFill="1" applyBorder="1" applyAlignment="1">
      <alignment horizontal="left" vertical="center" wrapText="1"/>
    </xf>
    <xf numFmtId="0" fontId="16" fillId="0" borderId="1" xfId="1" applyFont="1" applyFill="1" applyBorder="1" applyAlignment="1">
      <alignment horizontal="justify" vertical="center" wrapText="1"/>
    </xf>
    <xf numFmtId="0" fontId="16" fillId="0" borderId="1" xfId="1" applyFont="1" applyFill="1" applyBorder="1" applyAlignment="1">
      <alignment horizontal="center" vertical="center" wrapText="1"/>
    </xf>
    <xf numFmtId="0" fontId="32" fillId="0" borderId="1" xfId="0" applyFont="1" applyFill="1" applyBorder="1" applyAlignment="1">
      <alignment horizontal="center" vertical="center" wrapText="1"/>
    </xf>
    <xf numFmtId="3" fontId="16" fillId="2" borderId="1" xfId="1" applyNumberFormat="1" applyFont="1" applyFill="1" applyBorder="1" applyAlignment="1">
      <alignment horizontal="center" vertical="center" wrapText="1"/>
    </xf>
    <xf numFmtId="0" fontId="17" fillId="2" borderId="1" xfId="0" applyNumberFormat="1" applyFont="1" applyFill="1" applyBorder="1" applyAlignment="1">
      <alignment horizontal="left" vertical="center" wrapText="1"/>
    </xf>
    <xf numFmtId="0" fontId="16" fillId="2" borderId="1" xfId="7" applyFont="1" applyFill="1" applyBorder="1" applyAlignment="1">
      <alignment horizontal="center" vertical="center" wrapText="1"/>
    </xf>
    <xf numFmtId="4" fontId="16" fillId="2" borderId="1" xfId="0" applyNumberFormat="1" applyFont="1" applyFill="1" applyBorder="1" applyAlignment="1">
      <alignment horizontal="center" vertical="center" wrapText="1"/>
    </xf>
    <xf numFmtId="4" fontId="16" fillId="2" borderId="1" xfId="4" applyNumberFormat="1" applyFont="1" applyFill="1" applyBorder="1" applyAlignment="1">
      <alignment horizontal="center" vertical="center" wrapText="1"/>
    </xf>
    <xf numFmtId="3" fontId="17" fillId="3" borderId="1" xfId="1" applyNumberFormat="1" applyFont="1" applyFill="1" applyBorder="1" applyAlignment="1">
      <alignment horizontal="left" vertical="center" wrapText="1"/>
    </xf>
    <xf numFmtId="0" fontId="17" fillId="3" borderId="1" xfId="0" applyFont="1" applyFill="1" applyBorder="1" applyAlignment="1">
      <alignment horizontal="center" vertical="center" wrapText="1"/>
    </xf>
    <xf numFmtId="3" fontId="17" fillId="3" borderId="1" xfId="0" applyNumberFormat="1" applyFont="1" applyFill="1" applyBorder="1" applyAlignment="1">
      <alignment horizontal="center" vertical="center" wrapText="1"/>
    </xf>
    <xf numFmtId="0" fontId="17" fillId="3" borderId="1" xfId="0" applyFont="1" applyFill="1" applyBorder="1" applyAlignment="1">
      <alignment horizontal="left" vertical="center" wrapText="1"/>
    </xf>
    <xf numFmtId="0" fontId="17" fillId="3" borderId="1" xfId="1" applyFont="1" applyFill="1" applyBorder="1" applyAlignment="1">
      <alignment horizontal="center" vertical="center" wrapText="1"/>
    </xf>
    <xf numFmtId="3" fontId="17" fillId="4" borderId="1" xfId="0" applyNumberFormat="1" applyFont="1" applyFill="1" applyBorder="1" applyAlignment="1">
      <alignment horizontal="center" vertical="center" wrapText="1"/>
    </xf>
    <xf numFmtId="0" fontId="17" fillId="4" borderId="1" xfId="0" applyFont="1" applyFill="1" applyBorder="1" applyAlignment="1">
      <alignment horizontal="left" vertical="center" wrapText="1"/>
    </xf>
    <xf numFmtId="0" fontId="17" fillId="4" borderId="1" xfId="1" applyFont="1" applyFill="1" applyBorder="1" applyAlignment="1">
      <alignment horizontal="center" vertical="center" wrapText="1"/>
    </xf>
    <xf numFmtId="0" fontId="32" fillId="0" borderId="1" xfId="0" applyFont="1" applyFill="1" applyBorder="1" applyAlignment="1">
      <alignment horizontal="left" vertical="center" wrapText="1"/>
    </xf>
    <xf numFmtId="1" fontId="13" fillId="0" borderId="0" xfId="0" applyNumberFormat="1" applyFont="1" applyFill="1" applyAlignment="1">
      <alignment horizontal="left" vertical="center" wrapText="1"/>
    </xf>
    <xf numFmtId="0" fontId="21" fillId="0" borderId="0" xfId="0" applyFont="1" applyFill="1" applyAlignment="1">
      <alignment horizontal="left" vertical="center" wrapText="1"/>
    </xf>
    <xf numFmtId="4" fontId="33" fillId="5" borderId="0" xfId="1" applyNumberFormat="1" applyFont="1" applyFill="1" applyBorder="1" applyAlignment="1">
      <alignment horizontal="right" vertical="center" wrapText="1"/>
    </xf>
    <xf numFmtId="1" fontId="18" fillId="7" borderId="0" xfId="0" applyNumberFormat="1" applyFont="1" applyFill="1" applyBorder="1" applyAlignment="1">
      <alignment horizontal="center" vertical="center" wrapText="1"/>
    </xf>
    <xf numFmtId="1" fontId="34" fillId="6" borderId="0"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4" fontId="17" fillId="3" borderId="1" xfId="0" applyNumberFormat="1" applyFont="1" applyFill="1" applyBorder="1" applyAlignment="1">
      <alignment horizontal="center" vertical="center" wrapText="1"/>
    </xf>
    <xf numFmtId="4" fontId="22" fillId="0" borderId="1" xfId="0" applyNumberFormat="1" applyFont="1" applyFill="1" applyBorder="1" applyAlignment="1">
      <alignment horizontal="center" vertical="center" wrapText="1"/>
    </xf>
    <xf numFmtId="4" fontId="17" fillId="0" borderId="1" xfId="0" applyNumberFormat="1" applyFont="1" applyFill="1" applyBorder="1" applyAlignment="1">
      <alignment horizontal="center" vertical="center" wrapText="1"/>
    </xf>
    <xf numFmtId="4" fontId="17" fillId="4" borderId="1" xfId="0" applyNumberFormat="1" applyFont="1" applyFill="1" applyBorder="1" applyAlignment="1">
      <alignment horizontal="center" vertical="center" wrapText="1"/>
    </xf>
    <xf numFmtId="4" fontId="17" fillId="0" borderId="0" xfId="0"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4" fontId="16" fillId="0" borderId="1" xfId="1" applyNumberFormat="1" applyFont="1" applyFill="1" applyBorder="1" applyAlignment="1">
      <alignment horizontal="center" vertical="center" wrapText="1"/>
    </xf>
    <xf numFmtId="166" fontId="31" fillId="0" borderId="1" xfId="7" applyNumberFormat="1" applyFont="1" applyFill="1" applyBorder="1" applyAlignment="1">
      <alignment horizontal="center" vertical="center" wrapText="1"/>
    </xf>
    <xf numFmtId="4" fontId="17" fillId="3" borderId="1" xfId="1" applyNumberFormat="1" applyFont="1" applyFill="1" applyBorder="1" applyAlignment="1">
      <alignment horizontal="center" vertical="center" wrapText="1"/>
    </xf>
    <xf numFmtId="4" fontId="22" fillId="0" borderId="1" xfId="1" applyNumberFormat="1" applyFont="1" applyFill="1" applyBorder="1" applyAlignment="1">
      <alignment horizontal="center" vertical="center" wrapText="1"/>
    </xf>
    <xf numFmtId="4" fontId="19" fillId="3" borderId="1" xfId="1" applyNumberFormat="1" applyFont="1" applyFill="1" applyBorder="1" applyAlignment="1">
      <alignment horizontal="center" vertical="center" wrapText="1"/>
    </xf>
    <xf numFmtId="4" fontId="17" fillId="0" borderId="1" xfId="1" applyNumberFormat="1" applyFont="1" applyFill="1" applyBorder="1" applyAlignment="1">
      <alignment horizontal="center" vertical="center" wrapText="1"/>
    </xf>
    <xf numFmtId="4" fontId="17" fillId="4" borderId="1" xfId="1" applyNumberFormat="1" applyFont="1" applyFill="1" applyBorder="1" applyAlignment="1">
      <alignment horizontal="center" vertical="center" wrapText="1"/>
    </xf>
    <xf numFmtId="4" fontId="17" fillId="0" borderId="0" xfId="1" applyNumberFormat="1" applyFont="1" applyFill="1" applyBorder="1" applyAlignment="1">
      <alignment horizontal="center" vertical="center" wrapText="1"/>
    </xf>
    <xf numFmtId="4" fontId="10" fillId="0" borderId="0" xfId="1" applyNumberFormat="1" applyFont="1" applyFill="1" applyBorder="1" applyAlignment="1">
      <alignment horizontal="center" vertical="center" wrapText="1"/>
    </xf>
    <xf numFmtId="0" fontId="16" fillId="0" borderId="0" xfId="0" applyFont="1" applyFill="1" applyAlignment="1">
      <alignment horizontal="center" vertical="center" wrapText="1"/>
    </xf>
    <xf numFmtId="0" fontId="17" fillId="3" borderId="0" xfId="0" applyFont="1" applyFill="1" applyAlignment="1">
      <alignment horizontal="center" vertical="center" wrapText="1"/>
    </xf>
    <xf numFmtId="169" fontId="16" fillId="0" borderId="1" xfId="0" applyNumberFormat="1" applyFont="1" applyFill="1" applyBorder="1" applyAlignment="1">
      <alignment horizontal="center" vertical="center" wrapText="1"/>
    </xf>
    <xf numFmtId="169" fontId="17" fillId="2" borderId="1" xfId="0" applyNumberFormat="1" applyFont="1" applyFill="1" applyBorder="1" applyAlignment="1">
      <alignment horizontal="center" vertical="center" wrapText="1"/>
    </xf>
    <xf numFmtId="169" fontId="22" fillId="0" borderId="1" xfId="0" applyNumberFormat="1" applyFont="1" applyFill="1" applyBorder="1" applyAlignment="1">
      <alignment horizontal="center" vertical="center" wrapText="1"/>
    </xf>
    <xf numFmtId="169" fontId="17" fillId="3" borderId="1" xfId="0" applyNumberFormat="1" applyFont="1" applyFill="1" applyBorder="1" applyAlignment="1">
      <alignment horizontal="center" vertical="center" wrapText="1"/>
    </xf>
    <xf numFmtId="169" fontId="17" fillId="0" borderId="1" xfId="0" applyNumberFormat="1" applyFont="1" applyFill="1" applyBorder="1" applyAlignment="1">
      <alignment horizontal="center" vertical="center" wrapText="1"/>
    </xf>
    <xf numFmtId="169" fontId="17" fillId="4" borderId="1" xfId="0" applyNumberFormat="1" applyFont="1" applyFill="1" applyBorder="1" applyAlignment="1">
      <alignment horizontal="center" vertical="center" wrapText="1"/>
    </xf>
    <xf numFmtId="169" fontId="16" fillId="2" borderId="1" xfId="4" applyNumberFormat="1" applyFont="1" applyFill="1" applyBorder="1" applyAlignment="1">
      <alignment horizontal="center" vertical="center" wrapText="1"/>
    </xf>
    <xf numFmtId="169" fontId="16" fillId="0" borderId="1" xfId="7" applyNumberFormat="1" applyFont="1" applyFill="1" applyBorder="1" applyAlignment="1">
      <alignment horizontal="center" vertical="center" wrapText="1"/>
    </xf>
    <xf numFmtId="169" fontId="16" fillId="0" borderId="1"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wrapText="1"/>
    </xf>
    <xf numFmtId="0" fontId="16" fillId="0" borderId="1" xfId="10" applyNumberFormat="1" applyFont="1" applyFill="1" applyBorder="1" applyAlignment="1">
      <alignment horizontal="center" vertical="center"/>
    </xf>
    <xf numFmtId="0" fontId="16" fillId="2" borderId="1" xfId="0" applyNumberFormat="1" applyFont="1" applyFill="1" applyBorder="1" applyAlignment="1">
      <alignment horizontal="center" vertical="center" wrapText="1"/>
    </xf>
    <xf numFmtId="0" fontId="16" fillId="0" borderId="1" xfId="4" applyNumberFormat="1" applyFont="1" applyFill="1" applyBorder="1" applyAlignment="1">
      <alignment horizontal="center" vertical="center" wrapText="1"/>
    </xf>
    <xf numFmtId="0" fontId="16" fillId="0" borderId="1" xfId="11" applyNumberFormat="1" applyFont="1" applyFill="1" applyBorder="1" applyAlignment="1">
      <alignment horizontal="center" vertical="center" wrapText="1"/>
    </xf>
    <xf numFmtId="0" fontId="16" fillId="0" borderId="1" xfId="7"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0" fontId="16" fillId="0" borderId="1" xfId="8" applyNumberFormat="1" applyFont="1" applyFill="1" applyBorder="1" applyAlignment="1">
      <alignment horizontal="center" vertical="center"/>
    </xf>
    <xf numFmtId="0" fontId="16" fillId="0" borderId="1" xfId="8" applyNumberFormat="1" applyFont="1" applyFill="1" applyBorder="1" applyAlignment="1">
      <alignment horizontal="center" vertical="center" wrapText="1"/>
    </xf>
    <xf numFmtId="0" fontId="16" fillId="0" borderId="1" xfId="10" applyNumberFormat="1"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0" fontId="16" fillId="0" borderId="0" xfId="7" applyNumberFormat="1" applyFont="1" applyFill="1" applyAlignment="1">
      <alignment horizontal="center" vertical="center" wrapText="1"/>
    </xf>
    <xf numFmtId="0" fontId="31" fillId="0" borderId="1" xfId="7" applyNumberFormat="1" applyFont="1" applyFill="1" applyBorder="1" applyAlignment="1">
      <alignment horizontal="center" vertical="center" wrapText="1"/>
    </xf>
  </cellXfs>
  <cellStyles count="18">
    <cellStyle name="Comma 2" xfId="12"/>
    <cellStyle name="Normal" xfId="0" builtinId="0"/>
    <cellStyle name="Normal 10" xfId="15"/>
    <cellStyle name="Normal 12" xfId="5"/>
    <cellStyle name="Normal 2" xfId="2"/>
    <cellStyle name="Normal 2 2" xfId="16"/>
    <cellStyle name="Normal 2 3" xfId="4"/>
    <cellStyle name="Normal 2 3 2" xfId="13"/>
    <cellStyle name="Normal 3" xfId="9"/>
    <cellStyle name="Normal 3 2" xfId="11"/>
    <cellStyle name="Normal 8" xfId="6"/>
    <cellStyle name="Normal_Direct Cost &amp; Revenue as of May 22 2003" xfId="1"/>
    <cellStyle name="Normal_gare wyalsadfenigagarini 2 2" xfId="3"/>
    <cellStyle name="silfain" xfId="7"/>
    <cellStyle name="Обычный 2 2" xfId="14"/>
    <cellStyle name="Обычный_2338-2339" xfId="17"/>
    <cellStyle name="Обычный_Лист1" xfId="8"/>
    <cellStyle name="Обычный_Лист1 2" xfId="10"/>
  </cellStyles>
  <dxfs count="3">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s>
  <tableStyles count="0" defaultTableStyle="TableStyleMedium9" defaultPivotStyle="PivotStyleLight16"/>
  <colors>
    <mruColors>
      <color rgb="FFFDE8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G148"/>
  <sheetViews>
    <sheetView tabSelected="1" view="pageBreakPreview" zoomScaleNormal="85" zoomScaleSheetLayoutView="100" workbookViewId="0">
      <selection activeCell="B7" sqref="B7"/>
    </sheetView>
  </sheetViews>
  <sheetFormatPr defaultColWidth="9.140625" defaultRowHeight="15" x14ac:dyDescent="0.2"/>
  <cols>
    <col min="1" max="1" width="3.85546875" style="15" customWidth="1"/>
    <col min="2" max="2" width="46" style="27" customWidth="1"/>
    <col min="3" max="3" width="7.7109375" style="28" bestFit="1" customWidth="1"/>
    <col min="4" max="4" width="14" style="115" bestFit="1" customWidth="1"/>
    <col min="5" max="5" width="15.5703125" style="106" bestFit="1" customWidth="1"/>
    <col min="6" max="6" width="16.7109375" style="106" customWidth="1"/>
    <col min="7" max="16384" width="9.140625" style="8"/>
  </cols>
  <sheetData>
    <row r="1" spans="1:239" s="3" customFormat="1" ht="18.75" customHeight="1" x14ac:dyDescent="0.2">
      <c r="A1" s="96" t="s">
        <v>152</v>
      </c>
      <c r="B1" s="96"/>
      <c r="C1" s="96"/>
      <c r="D1" s="96"/>
      <c r="E1" s="96"/>
      <c r="F1" s="96"/>
    </row>
    <row r="2" spans="1:239" s="3" customFormat="1" ht="21" customHeight="1" x14ac:dyDescent="0.2">
      <c r="A2" s="97" t="s">
        <v>114</v>
      </c>
      <c r="B2" s="97"/>
      <c r="C2" s="97"/>
      <c r="D2" s="97"/>
      <c r="E2" s="97"/>
      <c r="F2" s="97"/>
    </row>
    <row r="3" spans="1:239" s="3" customFormat="1" ht="48" customHeight="1" x14ac:dyDescent="0.2">
      <c r="A3" s="98" t="s">
        <v>115</v>
      </c>
      <c r="B3" s="98"/>
      <c r="C3" s="98"/>
      <c r="D3" s="98"/>
      <c r="E3" s="98"/>
      <c r="F3" s="98"/>
    </row>
    <row r="4" spans="1:239" s="1" customFormat="1" ht="45" x14ac:dyDescent="0.2">
      <c r="A4" s="33" t="s">
        <v>7</v>
      </c>
      <c r="B4" s="32" t="s">
        <v>116</v>
      </c>
      <c r="C4" s="32" t="s">
        <v>5</v>
      </c>
      <c r="D4" s="34" t="s">
        <v>76</v>
      </c>
      <c r="E4" s="35" t="s">
        <v>117</v>
      </c>
      <c r="F4" s="34" t="s">
        <v>118</v>
      </c>
    </row>
    <row r="5" spans="1:239" s="2" customFormat="1" ht="14.25" customHeight="1" x14ac:dyDescent="0.2">
      <c r="A5" s="36">
        <v>1</v>
      </c>
      <c r="B5" s="36">
        <v>2</v>
      </c>
      <c r="C5" s="37">
        <v>3</v>
      </c>
      <c r="D5" s="38">
        <v>4</v>
      </c>
      <c r="E5" s="38">
        <v>5</v>
      </c>
      <c r="F5" s="38">
        <v>6</v>
      </c>
    </row>
    <row r="6" spans="1:239" s="5" customFormat="1" x14ac:dyDescent="0.2">
      <c r="A6" s="9"/>
      <c r="B6" s="39" t="s">
        <v>77</v>
      </c>
      <c r="C6" s="9"/>
      <c r="D6" s="127"/>
      <c r="E6" s="118"/>
      <c r="F6" s="118"/>
    </row>
    <row r="7" spans="1:239" s="7" customFormat="1" ht="27" customHeight="1" x14ac:dyDescent="0.2">
      <c r="A7" s="40">
        <v>1</v>
      </c>
      <c r="B7" s="41" t="s">
        <v>6</v>
      </c>
      <c r="C7" s="9" t="s">
        <v>0</v>
      </c>
      <c r="D7" s="127">
        <v>0.2</v>
      </c>
      <c r="E7" s="118"/>
      <c r="F7" s="118"/>
    </row>
    <row r="8" spans="1:239" s="5" customFormat="1" ht="18.75" customHeight="1" x14ac:dyDescent="0.2">
      <c r="A8" s="116"/>
      <c r="B8" s="79" t="s">
        <v>30</v>
      </c>
      <c r="C8" s="9"/>
      <c r="D8" s="127"/>
      <c r="E8" s="118"/>
      <c r="F8" s="118"/>
    </row>
    <row r="9" spans="1:239" s="5" customFormat="1" ht="45" x14ac:dyDescent="0.2">
      <c r="A9" s="42">
        <v>2</v>
      </c>
      <c r="B9" s="43" t="s">
        <v>35</v>
      </c>
      <c r="C9" s="9" t="s">
        <v>1</v>
      </c>
      <c r="D9" s="61">
        <v>110</v>
      </c>
      <c r="E9" s="118"/>
      <c r="F9" s="118"/>
    </row>
    <row r="10" spans="1:239" s="16" customFormat="1" ht="30" x14ac:dyDescent="0.2">
      <c r="A10" s="9">
        <v>3</v>
      </c>
      <c r="B10" s="44" t="s">
        <v>33</v>
      </c>
      <c r="C10" s="45" t="s">
        <v>148</v>
      </c>
      <c r="D10" s="127">
        <v>320</v>
      </c>
      <c r="E10" s="118"/>
      <c r="F10" s="118"/>
    </row>
    <row r="11" spans="1:239" s="5" customFormat="1" ht="30" x14ac:dyDescent="0.2">
      <c r="A11" s="9">
        <v>4</v>
      </c>
      <c r="B11" s="46" t="s">
        <v>20</v>
      </c>
      <c r="C11" s="9" t="s">
        <v>149</v>
      </c>
      <c r="D11" s="127">
        <v>15</v>
      </c>
      <c r="E11" s="118"/>
      <c r="F11" s="118"/>
    </row>
    <row r="12" spans="1:239" s="16" customFormat="1" ht="60" x14ac:dyDescent="0.2">
      <c r="A12" s="47">
        <v>5</v>
      </c>
      <c r="B12" s="48" t="s">
        <v>121</v>
      </c>
      <c r="C12" s="9" t="s">
        <v>32</v>
      </c>
      <c r="D12" s="128">
        <v>18</v>
      </c>
      <c r="E12" s="118"/>
      <c r="F12" s="118"/>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row>
    <row r="13" spans="1:239" s="5" customFormat="1" ht="19.5" customHeight="1" x14ac:dyDescent="0.2">
      <c r="A13" s="80"/>
      <c r="B13" s="81" t="s">
        <v>85</v>
      </c>
      <c r="C13" s="82"/>
      <c r="D13" s="129"/>
      <c r="E13" s="124"/>
      <c r="F13" s="119"/>
    </row>
    <row r="14" spans="1:239" s="5" customFormat="1" ht="19.5" customHeight="1" x14ac:dyDescent="0.2">
      <c r="A14" s="9"/>
      <c r="B14" s="39" t="s">
        <v>78</v>
      </c>
      <c r="C14" s="9"/>
      <c r="D14" s="127"/>
      <c r="E14" s="118"/>
      <c r="F14" s="118"/>
    </row>
    <row r="15" spans="1:239" s="5" customFormat="1" ht="30" x14ac:dyDescent="0.2">
      <c r="A15" s="42">
        <v>1</v>
      </c>
      <c r="B15" s="50" t="s">
        <v>15</v>
      </c>
      <c r="C15" s="9" t="s">
        <v>149</v>
      </c>
      <c r="D15" s="130">
        <v>129</v>
      </c>
      <c r="E15" s="118"/>
      <c r="F15" s="118"/>
    </row>
    <row r="16" spans="1:239" s="5" customFormat="1" ht="17.25" x14ac:dyDescent="0.2">
      <c r="A16" s="51">
        <f>A15+1</f>
        <v>2</v>
      </c>
      <c r="B16" s="48" t="s">
        <v>16</v>
      </c>
      <c r="C16" s="9" t="s">
        <v>149</v>
      </c>
      <c r="D16" s="131">
        <v>4.5</v>
      </c>
      <c r="E16" s="118"/>
      <c r="F16" s="118"/>
    </row>
    <row r="17" spans="1:240" s="5" customFormat="1" ht="17.25" x14ac:dyDescent="0.2">
      <c r="A17" s="51">
        <f t="shared" ref="A17:A31" si="0">A16+1</f>
        <v>3</v>
      </c>
      <c r="B17" s="52" t="s">
        <v>94</v>
      </c>
      <c r="C17" s="9" t="s">
        <v>149</v>
      </c>
      <c r="D17" s="127">
        <v>3</v>
      </c>
      <c r="E17" s="118"/>
      <c r="F17" s="118"/>
    </row>
    <row r="18" spans="1:240" s="7" customFormat="1" ht="45" x14ac:dyDescent="0.2">
      <c r="A18" s="51">
        <f t="shared" si="0"/>
        <v>4</v>
      </c>
      <c r="B18" s="48" t="s">
        <v>34</v>
      </c>
      <c r="C18" s="49" t="s">
        <v>149</v>
      </c>
      <c r="D18" s="132">
        <v>143</v>
      </c>
      <c r="E18" s="118"/>
      <c r="F18" s="118"/>
    </row>
    <row r="19" spans="1:240" s="5" customFormat="1" ht="60" x14ac:dyDescent="0.2">
      <c r="A19" s="51">
        <f t="shared" si="0"/>
        <v>5</v>
      </c>
      <c r="B19" s="10" t="s">
        <v>124</v>
      </c>
      <c r="C19" s="49" t="s">
        <v>149</v>
      </c>
      <c r="D19" s="127">
        <v>1600</v>
      </c>
      <c r="E19" s="118"/>
      <c r="F19" s="120"/>
    </row>
    <row r="20" spans="1:240" s="5" customFormat="1" ht="30" x14ac:dyDescent="0.2">
      <c r="A20" s="51">
        <f t="shared" si="0"/>
        <v>6</v>
      </c>
      <c r="B20" s="43" t="s">
        <v>138</v>
      </c>
      <c r="C20" s="53" t="s">
        <v>150</v>
      </c>
      <c r="D20" s="61">
        <v>1040</v>
      </c>
      <c r="E20" s="118"/>
      <c r="F20" s="118"/>
    </row>
    <row r="21" spans="1:240" s="6" customFormat="1" ht="30" x14ac:dyDescent="0.2">
      <c r="A21" s="51">
        <f t="shared" si="0"/>
        <v>7</v>
      </c>
      <c r="B21" s="54" t="s">
        <v>72</v>
      </c>
      <c r="C21" s="55" t="s">
        <v>28</v>
      </c>
      <c r="D21" s="133">
        <v>208</v>
      </c>
      <c r="E21" s="118"/>
      <c r="F21" s="118"/>
    </row>
    <row r="22" spans="1:240" s="16" customFormat="1" x14ac:dyDescent="0.2">
      <c r="A22" s="51">
        <f t="shared" si="0"/>
        <v>8</v>
      </c>
      <c r="B22" s="10" t="s">
        <v>36</v>
      </c>
      <c r="C22" s="49" t="s">
        <v>10</v>
      </c>
      <c r="D22" s="134">
        <v>0.624</v>
      </c>
      <c r="E22" s="125"/>
      <c r="F22" s="118"/>
    </row>
    <row r="23" spans="1:240" s="16" customFormat="1" ht="30" x14ac:dyDescent="0.2">
      <c r="A23" s="51">
        <f t="shared" si="0"/>
        <v>9</v>
      </c>
      <c r="B23" s="43" t="s">
        <v>37</v>
      </c>
      <c r="C23" s="9" t="s">
        <v>96</v>
      </c>
      <c r="D23" s="61">
        <v>1040</v>
      </c>
      <c r="E23" s="125"/>
      <c r="F23" s="118"/>
    </row>
    <row r="24" spans="1:240" s="16" customFormat="1" ht="18.75" customHeight="1" x14ac:dyDescent="0.2">
      <c r="A24" s="51">
        <f t="shared" si="0"/>
        <v>10</v>
      </c>
      <c r="B24" s="10" t="s">
        <v>36</v>
      </c>
      <c r="C24" s="49" t="s">
        <v>10</v>
      </c>
      <c r="D24" s="134">
        <v>0.312</v>
      </c>
      <c r="E24" s="125"/>
      <c r="F24" s="118"/>
    </row>
    <row r="25" spans="1:240" s="16" customFormat="1" ht="30" x14ac:dyDescent="0.2">
      <c r="A25" s="51">
        <f t="shared" si="0"/>
        <v>11</v>
      </c>
      <c r="B25" s="43" t="s">
        <v>38</v>
      </c>
      <c r="C25" s="9" t="s">
        <v>96</v>
      </c>
      <c r="D25" s="61">
        <v>1040</v>
      </c>
      <c r="E25" s="125"/>
      <c r="F25" s="118"/>
    </row>
    <row r="26" spans="1:240" s="6" customFormat="1" ht="45" x14ac:dyDescent="0.2">
      <c r="A26" s="51">
        <f t="shared" si="0"/>
        <v>12</v>
      </c>
      <c r="B26" s="56" t="s">
        <v>122</v>
      </c>
      <c r="C26" s="55" t="s">
        <v>28</v>
      </c>
      <c r="D26" s="133">
        <v>110.00000000000001</v>
      </c>
      <c r="E26" s="118"/>
      <c r="F26" s="118"/>
    </row>
    <row r="27" spans="1:240" s="16" customFormat="1" ht="30" x14ac:dyDescent="0.2">
      <c r="A27" s="51">
        <f t="shared" si="0"/>
        <v>13</v>
      </c>
      <c r="B27" s="48" t="s">
        <v>123</v>
      </c>
      <c r="C27" s="57" t="s">
        <v>149</v>
      </c>
      <c r="D27" s="128">
        <v>16.2</v>
      </c>
      <c r="E27" s="118"/>
      <c r="F27" s="118"/>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row>
    <row r="28" spans="1:240" s="5" customFormat="1" ht="30" x14ac:dyDescent="0.2">
      <c r="A28" s="51">
        <f t="shared" si="0"/>
        <v>14</v>
      </c>
      <c r="B28" s="48" t="s">
        <v>40</v>
      </c>
      <c r="C28" s="9" t="s">
        <v>149</v>
      </c>
      <c r="D28" s="127">
        <v>4.8</v>
      </c>
      <c r="E28" s="118"/>
      <c r="F28" s="118"/>
    </row>
    <row r="29" spans="1:240" s="16" customFormat="1" ht="30" x14ac:dyDescent="0.2">
      <c r="A29" s="51">
        <f t="shared" si="0"/>
        <v>15</v>
      </c>
      <c r="B29" s="58" t="s">
        <v>41</v>
      </c>
      <c r="C29" s="9" t="s">
        <v>21</v>
      </c>
      <c r="D29" s="61">
        <v>549</v>
      </c>
      <c r="E29" s="118"/>
      <c r="F29" s="118"/>
    </row>
    <row r="30" spans="1:240" s="5" customFormat="1" ht="45" x14ac:dyDescent="0.2">
      <c r="A30" s="51">
        <f t="shared" si="0"/>
        <v>16</v>
      </c>
      <c r="B30" s="58" t="s">
        <v>125</v>
      </c>
      <c r="C30" s="9" t="s">
        <v>149</v>
      </c>
      <c r="D30" s="127">
        <v>93.6</v>
      </c>
      <c r="E30" s="118"/>
      <c r="F30" s="118"/>
    </row>
    <row r="31" spans="1:240" s="5" customFormat="1" ht="60" x14ac:dyDescent="0.2">
      <c r="A31" s="51">
        <f t="shared" si="0"/>
        <v>17</v>
      </c>
      <c r="B31" s="10" t="s">
        <v>39</v>
      </c>
      <c r="C31" s="55" t="s">
        <v>28</v>
      </c>
      <c r="D31" s="127">
        <v>1910</v>
      </c>
      <c r="E31" s="118"/>
      <c r="F31" s="118"/>
    </row>
    <row r="32" spans="1:240" s="5" customFormat="1" ht="21" customHeight="1" x14ac:dyDescent="0.2">
      <c r="A32" s="80"/>
      <c r="B32" s="81" t="s">
        <v>86</v>
      </c>
      <c r="C32" s="82"/>
      <c r="D32" s="129"/>
      <c r="E32" s="124"/>
      <c r="F32" s="119"/>
    </row>
    <row r="33" spans="1:7" s="5" customFormat="1" ht="45" x14ac:dyDescent="0.2">
      <c r="A33" s="9"/>
      <c r="B33" s="39" t="s">
        <v>79</v>
      </c>
      <c r="C33" s="9"/>
      <c r="D33" s="127"/>
      <c r="E33" s="118"/>
      <c r="F33" s="118"/>
    </row>
    <row r="34" spans="1:7" s="5" customFormat="1" ht="30" x14ac:dyDescent="0.2">
      <c r="A34" s="42">
        <v>1</v>
      </c>
      <c r="B34" s="50" t="s">
        <v>15</v>
      </c>
      <c r="C34" s="9" t="s">
        <v>149</v>
      </c>
      <c r="D34" s="130">
        <v>60</v>
      </c>
      <c r="E34" s="118"/>
      <c r="F34" s="118"/>
    </row>
    <row r="35" spans="1:7" s="7" customFormat="1" ht="30" x14ac:dyDescent="0.2">
      <c r="A35" s="49">
        <v>2</v>
      </c>
      <c r="B35" s="46" t="s">
        <v>64</v>
      </c>
      <c r="C35" s="9" t="s">
        <v>149</v>
      </c>
      <c r="D35" s="132">
        <v>11.25</v>
      </c>
      <c r="E35" s="118"/>
      <c r="F35" s="118"/>
    </row>
    <row r="36" spans="1:7" s="7" customFormat="1" ht="45" x14ac:dyDescent="0.2">
      <c r="A36" s="49">
        <v>3</v>
      </c>
      <c r="B36" s="46" t="s">
        <v>62</v>
      </c>
      <c r="C36" s="49" t="s">
        <v>21</v>
      </c>
      <c r="D36" s="132">
        <v>24</v>
      </c>
      <c r="E36" s="118"/>
      <c r="F36" s="118"/>
    </row>
    <row r="37" spans="1:7" s="5" customFormat="1" ht="42.75" customHeight="1" x14ac:dyDescent="0.2">
      <c r="A37" s="9"/>
      <c r="B37" s="93" t="s">
        <v>63</v>
      </c>
      <c r="C37" s="9"/>
      <c r="D37" s="135"/>
      <c r="E37" s="118"/>
      <c r="F37" s="120"/>
      <c r="G37" s="4"/>
    </row>
    <row r="38" spans="1:7" s="5" customFormat="1" ht="75" x14ac:dyDescent="0.2">
      <c r="A38" s="9">
        <v>4</v>
      </c>
      <c r="B38" s="10" t="s">
        <v>126</v>
      </c>
      <c r="C38" s="9" t="s">
        <v>149</v>
      </c>
      <c r="D38" s="127">
        <v>555</v>
      </c>
      <c r="E38" s="118"/>
      <c r="F38" s="120"/>
    </row>
    <row r="39" spans="1:7" s="5" customFormat="1" ht="30" x14ac:dyDescent="0.2">
      <c r="A39" s="42">
        <v>5</v>
      </c>
      <c r="B39" s="43" t="s">
        <v>95</v>
      </c>
      <c r="C39" s="53" t="s">
        <v>150</v>
      </c>
      <c r="D39" s="61">
        <v>1040</v>
      </c>
      <c r="E39" s="118"/>
      <c r="F39" s="118"/>
    </row>
    <row r="40" spans="1:7" s="5" customFormat="1" ht="45" x14ac:dyDescent="0.2">
      <c r="A40" s="9">
        <v>6</v>
      </c>
      <c r="B40" s="10" t="s">
        <v>70</v>
      </c>
      <c r="C40" s="9" t="s">
        <v>149</v>
      </c>
      <c r="D40" s="127">
        <v>752</v>
      </c>
      <c r="E40" s="118"/>
      <c r="F40" s="118"/>
    </row>
    <row r="41" spans="1:7" s="5" customFormat="1" ht="19.5" customHeight="1" x14ac:dyDescent="0.2">
      <c r="A41" s="80"/>
      <c r="B41" s="81" t="s">
        <v>87</v>
      </c>
      <c r="C41" s="82"/>
      <c r="D41" s="129"/>
      <c r="E41" s="124"/>
      <c r="F41" s="119"/>
    </row>
    <row r="42" spans="1:7" s="5" customFormat="1" ht="24.75" customHeight="1" x14ac:dyDescent="0.2">
      <c r="A42" s="9"/>
      <c r="B42" s="39" t="s">
        <v>80</v>
      </c>
      <c r="C42" s="9"/>
      <c r="D42" s="127"/>
      <c r="E42" s="118"/>
      <c r="F42" s="118"/>
    </row>
    <row r="43" spans="1:7" s="5" customFormat="1" ht="45" x14ac:dyDescent="0.2">
      <c r="A43" s="9">
        <v>1</v>
      </c>
      <c r="B43" s="10" t="s">
        <v>29</v>
      </c>
      <c r="C43" s="9" t="s">
        <v>149</v>
      </c>
      <c r="D43" s="127">
        <v>280</v>
      </c>
      <c r="E43" s="118"/>
      <c r="F43" s="118"/>
    </row>
    <row r="44" spans="1:7" s="5" customFormat="1" ht="30" customHeight="1" x14ac:dyDescent="0.2">
      <c r="A44" s="9"/>
      <c r="B44" s="59" t="s">
        <v>65</v>
      </c>
      <c r="C44" s="9"/>
      <c r="D44" s="127"/>
      <c r="E44" s="118"/>
      <c r="F44" s="118"/>
    </row>
    <row r="45" spans="1:7" s="5" customFormat="1" ht="17.25" x14ac:dyDescent="0.2">
      <c r="A45" s="60">
        <v>2</v>
      </c>
      <c r="B45" s="48" t="s">
        <v>16</v>
      </c>
      <c r="C45" s="9" t="s">
        <v>149</v>
      </c>
      <c r="D45" s="131">
        <v>7</v>
      </c>
      <c r="E45" s="118"/>
      <c r="F45" s="118"/>
    </row>
    <row r="46" spans="1:7" s="5" customFormat="1" ht="17.25" x14ac:dyDescent="0.2">
      <c r="A46" s="9">
        <v>3</v>
      </c>
      <c r="B46" s="52" t="s">
        <v>94</v>
      </c>
      <c r="C46" s="9" t="s">
        <v>149</v>
      </c>
      <c r="D46" s="127">
        <v>4.72</v>
      </c>
      <c r="E46" s="118"/>
      <c r="F46" s="118"/>
    </row>
    <row r="47" spans="1:7" s="7" customFormat="1" ht="30" x14ac:dyDescent="0.2">
      <c r="A47" s="61">
        <v>4</v>
      </c>
      <c r="B47" s="62" t="s">
        <v>98</v>
      </c>
      <c r="C47" s="9" t="s">
        <v>149</v>
      </c>
      <c r="D47" s="61">
        <v>42</v>
      </c>
      <c r="E47" s="118"/>
      <c r="F47" s="118"/>
    </row>
    <row r="48" spans="1:7" s="5" customFormat="1" ht="18.75" customHeight="1" x14ac:dyDescent="0.2">
      <c r="A48" s="63" t="s">
        <v>73</v>
      </c>
      <c r="B48" s="48" t="s">
        <v>42</v>
      </c>
      <c r="C48" s="9" t="s">
        <v>2</v>
      </c>
      <c r="D48" s="61">
        <v>2.2200000000000002</v>
      </c>
      <c r="E48" s="118"/>
      <c r="F48" s="118"/>
    </row>
    <row r="49" spans="1:6" s="5" customFormat="1" ht="45" x14ac:dyDescent="0.2">
      <c r="A49" s="64">
        <v>6</v>
      </c>
      <c r="B49" s="43" t="s">
        <v>99</v>
      </c>
      <c r="C49" s="9" t="s">
        <v>149</v>
      </c>
      <c r="D49" s="61">
        <v>78</v>
      </c>
      <c r="E49" s="118"/>
      <c r="F49" s="118"/>
    </row>
    <row r="50" spans="1:6" s="7" customFormat="1" ht="45" x14ac:dyDescent="0.2">
      <c r="A50" s="49">
        <v>7</v>
      </c>
      <c r="B50" s="48" t="s">
        <v>71</v>
      </c>
      <c r="C50" s="49" t="s">
        <v>149</v>
      </c>
      <c r="D50" s="132">
        <v>140</v>
      </c>
      <c r="E50" s="118"/>
      <c r="F50" s="118"/>
    </row>
    <row r="51" spans="1:6" s="18" customFormat="1" ht="45" x14ac:dyDescent="0.2">
      <c r="A51" s="9">
        <v>8</v>
      </c>
      <c r="B51" s="48" t="s">
        <v>66</v>
      </c>
      <c r="C51" s="9" t="s">
        <v>149</v>
      </c>
      <c r="D51" s="136">
        <v>78</v>
      </c>
      <c r="E51" s="126"/>
      <c r="F51" s="120"/>
    </row>
    <row r="52" spans="1:6" s="5" customFormat="1" ht="23.25" customHeight="1" x14ac:dyDescent="0.2">
      <c r="A52" s="9"/>
      <c r="B52" s="59" t="s">
        <v>43</v>
      </c>
      <c r="C52" s="9"/>
      <c r="D52" s="127"/>
      <c r="E52" s="118"/>
      <c r="F52" s="120"/>
    </row>
    <row r="53" spans="1:6" s="5" customFormat="1" ht="17.25" x14ac:dyDescent="0.2">
      <c r="A53" s="60">
        <v>9</v>
      </c>
      <c r="B53" s="48" t="s">
        <v>16</v>
      </c>
      <c r="C53" s="9" t="s">
        <v>149</v>
      </c>
      <c r="D53" s="131">
        <v>3.55</v>
      </c>
      <c r="E53" s="118"/>
      <c r="F53" s="118"/>
    </row>
    <row r="54" spans="1:6" s="5" customFormat="1" ht="17.25" x14ac:dyDescent="0.2">
      <c r="A54" s="9">
        <v>10</v>
      </c>
      <c r="B54" s="52" t="s">
        <v>94</v>
      </c>
      <c r="C54" s="9" t="s">
        <v>149</v>
      </c>
      <c r="D54" s="127">
        <v>2.37</v>
      </c>
      <c r="E54" s="118"/>
      <c r="F54" s="118"/>
    </row>
    <row r="55" spans="1:6" s="7" customFormat="1" ht="30" x14ac:dyDescent="0.2">
      <c r="A55" s="61">
        <v>11</v>
      </c>
      <c r="B55" s="62" t="s">
        <v>100</v>
      </c>
      <c r="C55" s="9" t="s">
        <v>149</v>
      </c>
      <c r="D55" s="61">
        <v>9</v>
      </c>
      <c r="E55" s="118"/>
      <c r="F55" s="118"/>
    </row>
    <row r="56" spans="1:6" s="5" customFormat="1" ht="23.25" customHeight="1" x14ac:dyDescent="0.2">
      <c r="A56" s="60">
        <v>12</v>
      </c>
      <c r="B56" s="48" t="s">
        <v>42</v>
      </c>
      <c r="C56" s="9" t="s">
        <v>2</v>
      </c>
      <c r="D56" s="61">
        <v>0.49</v>
      </c>
      <c r="E56" s="118"/>
      <c r="F56" s="118"/>
    </row>
    <row r="57" spans="1:6" s="5" customFormat="1" ht="30" x14ac:dyDescent="0.2">
      <c r="A57" s="9">
        <v>13</v>
      </c>
      <c r="B57" s="43" t="s">
        <v>101</v>
      </c>
      <c r="C57" s="9" t="s">
        <v>149</v>
      </c>
      <c r="D57" s="61">
        <v>7.6</v>
      </c>
      <c r="E57" s="118"/>
      <c r="F57" s="118"/>
    </row>
    <row r="58" spans="1:6" s="7" customFormat="1" ht="45" x14ac:dyDescent="0.2">
      <c r="A58" s="61">
        <v>14</v>
      </c>
      <c r="B58" s="48" t="s">
        <v>44</v>
      </c>
      <c r="C58" s="49" t="s">
        <v>149</v>
      </c>
      <c r="D58" s="132">
        <v>32</v>
      </c>
      <c r="E58" s="118"/>
      <c r="F58" s="118"/>
    </row>
    <row r="59" spans="1:6" s="18" customFormat="1" ht="45" x14ac:dyDescent="0.2">
      <c r="A59" s="60">
        <v>15</v>
      </c>
      <c r="B59" s="48" t="s">
        <v>67</v>
      </c>
      <c r="C59" s="9" t="s">
        <v>149</v>
      </c>
      <c r="D59" s="136">
        <v>7.6</v>
      </c>
      <c r="E59" s="126"/>
      <c r="F59" s="118"/>
    </row>
    <row r="60" spans="1:6" s="5" customFormat="1" ht="21" customHeight="1" x14ac:dyDescent="0.2">
      <c r="A60" s="9">
        <v>16</v>
      </c>
      <c r="B60" s="65" t="s">
        <v>18</v>
      </c>
      <c r="C60" s="49" t="s">
        <v>11</v>
      </c>
      <c r="D60" s="132">
        <v>18</v>
      </c>
      <c r="E60" s="118"/>
      <c r="F60" s="118"/>
    </row>
    <row r="61" spans="1:6" s="7" customFormat="1" ht="60" x14ac:dyDescent="0.2">
      <c r="A61" s="61">
        <v>17</v>
      </c>
      <c r="B61" s="50" t="s">
        <v>45</v>
      </c>
      <c r="C61" s="49" t="s">
        <v>120</v>
      </c>
      <c r="D61" s="132">
        <v>40</v>
      </c>
      <c r="E61" s="125"/>
      <c r="F61" s="118"/>
    </row>
    <row r="62" spans="1:6" s="7" customFormat="1" ht="30" x14ac:dyDescent="0.2">
      <c r="A62" s="60">
        <v>18</v>
      </c>
      <c r="B62" s="50" t="s">
        <v>46</v>
      </c>
      <c r="C62" s="49" t="s">
        <v>10</v>
      </c>
      <c r="D62" s="132">
        <v>0.5</v>
      </c>
      <c r="E62" s="125"/>
      <c r="F62" s="118"/>
    </row>
    <row r="63" spans="1:6" s="5" customFormat="1" ht="90" x14ac:dyDescent="0.2">
      <c r="A63" s="9">
        <v>19</v>
      </c>
      <c r="B63" s="43" t="s">
        <v>102</v>
      </c>
      <c r="C63" s="49" t="s">
        <v>10</v>
      </c>
      <c r="D63" s="127">
        <v>129</v>
      </c>
      <c r="E63" s="125"/>
      <c r="F63" s="118"/>
    </row>
    <row r="64" spans="1:6" s="16" customFormat="1" ht="30" x14ac:dyDescent="0.2">
      <c r="A64" s="61">
        <v>20</v>
      </c>
      <c r="B64" s="66" t="s">
        <v>68</v>
      </c>
      <c r="C64" s="67" t="s">
        <v>9</v>
      </c>
      <c r="D64" s="134">
        <v>19</v>
      </c>
      <c r="E64" s="118"/>
      <c r="F64" s="118"/>
    </row>
    <row r="65" spans="1:241" s="5" customFormat="1" ht="45" x14ac:dyDescent="0.2">
      <c r="A65" s="60">
        <v>21</v>
      </c>
      <c r="B65" s="44" t="s">
        <v>69</v>
      </c>
      <c r="C65" s="11" t="s">
        <v>9</v>
      </c>
      <c r="D65" s="127">
        <v>7</v>
      </c>
      <c r="E65" s="118"/>
      <c r="F65" s="118"/>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DJ65" s="19"/>
      <c r="DK65" s="19"/>
      <c r="DL65" s="19"/>
      <c r="DM65" s="19"/>
      <c r="DN65" s="19"/>
      <c r="DO65" s="19"/>
      <c r="DP65" s="19"/>
      <c r="DQ65" s="19"/>
      <c r="DR65" s="19"/>
      <c r="DS65" s="19"/>
      <c r="DT65" s="19"/>
      <c r="DU65" s="19"/>
      <c r="DV65" s="19"/>
      <c r="DW65" s="19"/>
      <c r="DX65" s="19"/>
      <c r="DY65" s="19"/>
      <c r="DZ65" s="19"/>
      <c r="EA65" s="19"/>
      <c r="EB65" s="19"/>
      <c r="EC65" s="19"/>
      <c r="ED65" s="19"/>
      <c r="EE65" s="19"/>
      <c r="EF65" s="19"/>
      <c r="EG65" s="19"/>
      <c r="EH65" s="19"/>
      <c r="EI65" s="19"/>
      <c r="EJ65" s="19"/>
      <c r="EK65" s="19"/>
      <c r="EL65" s="19"/>
      <c r="EM65" s="19"/>
      <c r="EN65" s="19"/>
      <c r="EO65" s="19"/>
      <c r="EP65" s="19"/>
      <c r="EQ65" s="19"/>
      <c r="ER65" s="19"/>
      <c r="ES65" s="19"/>
      <c r="ET65" s="19"/>
      <c r="EU65" s="19"/>
      <c r="EV65" s="19"/>
      <c r="EW65" s="19"/>
      <c r="EX65" s="19"/>
      <c r="EY65" s="19"/>
      <c r="EZ65" s="19"/>
      <c r="FA65" s="19"/>
      <c r="FB65" s="19"/>
      <c r="FC65" s="19"/>
      <c r="FD65" s="19"/>
      <c r="FE65" s="19"/>
      <c r="FF65" s="19"/>
      <c r="FG65" s="19"/>
      <c r="FH65" s="19"/>
      <c r="FI65" s="19"/>
      <c r="FJ65" s="19"/>
      <c r="FK65" s="19"/>
      <c r="FL65" s="19"/>
      <c r="FM65" s="19"/>
      <c r="FN65" s="19"/>
      <c r="FO65" s="19"/>
      <c r="FP65" s="19"/>
      <c r="FQ65" s="19"/>
      <c r="FR65" s="19"/>
      <c r="FS65" s="19"/>
      <c r="FT65" s="19"/>
      <c r="FU65" s="19"/>
      <c r="FV65" s="19"/>
      <c r="FW65" s="19"/>
      <c r="FX65" s="19"/>
      <c r="FY65" s="19"/>
      <c r="FZ65" s="19"/>
      <c r="GA65" s="19"/>
      <c r="GB65" s="19"/>
      <c r="GC65" s="19"/>
      <c r="GD65" s="19"/>
      <c r="GE65" s="19"/>
      <c r="GF65" s="19"/>
      <c r="GG65" s="19"/>
      <c r="GH65" s="19"/>
      <c r="GI65" s="19"/>
      <c r="GJ65" s="19"/>
      <c r="GK65" s="19"/>
      <c r="GL65" s="19"/>
      <c r="GM65" s="19"/>
      <c r="GN65" s="19"/>
      <c r="GO65" s="19"/>
      <c r="GP65" s="19"/>
      <c r="GQ65" s="19"/>
      <c r="GR65" s="19"/>
      <c r="GS65" s="19"/>
      <c r="GT65" s="19"/>
      <c r="GU65" s="19"/>
      <c r="GV65" s="19"/>
      <c r="GW65" s="19"/>
      <c r="GX65" s="19"/>
      <c r="GY65" s="19"/>
      <c r="GZ65" s="19"/>
      <c r="HA65" s="19"/>
      <c r="HB65" s="19"/>
      <c r="HC65" s="19"/>
      <c r="HD65" s="19"/>
      <c r="HE65" s="19"/>
      <c r="HF65" s="19"/>
      <c r="HG65" s="19"/>
      <c r="HH65" s="19"/>
      <c r="HI65" s="19"/>
      <c r="HJ65" s="19"/>
      <c r="HK65" s="19"/>
      <c r="HL65" s="19"/>
      <c r="HM65" s="19"/>
      <c r="HN65" s="19"/>
      <c r="HO65" s="19"/>
      <c r="HP65" s="19"/>
      <c r="HQ65" s="19"/>
      <c r="HR65" s="19"/>
      <c r="HS65" s="19"/>
      <c r="HT65" s="19"/>
      <c r="HU65" s="19"/>
      <c r="HV65" s="19"/>
      <c r="HW65" s="19"/>
      <c r="HX65" s="19"/>
      <c r="HY65" s="19"/>
      <c r="HZ65" s="19"/>
      <c r="IA65" s="19"/>
      <c r="IB65" s="19"/>
      <c r="IC65" s="19"/>
      <c r="ID65" s="19"/>
      <c r="IE65" s="19"/>
    </row>
    <row r="66" spans="1:241" s="16" customFormat="1" ht="30" x14ac:dyDescent="0.2">
      <c r="A66" s="9">
        <v>22</v>
      </c>
      <c r="B66" s="48" t="s">
        <v>103</v>
      </c>
      <c r="C66" s="57" t="s">
        <v>21</v>
      </c>
      <c r="D66" s="128">
        <v>177</v>
      </c>
      <c r="E66" s="118"/>
      <c r="F66" s="118"/>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c r="FY66" s="17"/>
      <c r="FZ66" s="17"/>
      <c r="GA66" s="17"/>
      <c r="GB66" s="17"/>
      <c r="GC66" s="17"/>
      <c r="GD66" s="17"/>
      <c r="GE66" s="17"/>
      <c r="GF66" s="17"/>
      <c r="GG66" s="17"/>
      <c r="GH66" s="17"/>
      <c r="GI66" s="17"/>
      <c r="GJ66" s="17"/>
      <c r="GK66" s="17"/>
      <c r="GL66" s="17"/>
      <c r="GM66" s="17"/>
      <c r="GN66" s="17"/>
      <c r="GO66" s="17"/>
      <c r="GP66" s="17"/>
      <c r="GQ66" s="17"/>
      <c r="GR66" s="17"/>
      <c r="GS66" s="17"/>
      <c r="GT66" s="17"/>
      <c r="GU66" s="17"/>
      <c r="GV66" s="17"/>
      <c r="GW66" s="17"/>
      <c r="GX66" s="17"/>
      <c r="GY66" s="17"/>
      <c r="GZ66" s="17"/>
      <c r="HA66" s="17"/>
      <c r="HB66" s="17"/>
      <c r="HC66" s="17"/>
      <c r="HD66" s="17"/>
      <c r="HE66" s="17"/>
      <c r="HF66" s="17"/>
      <c r="HG66" s="17"/>
      <c r="HH66" s="17"/>
      <c r="HI66" s="17"/>
      <c r="HJ66" s="17"/>
      <c r="HK66" s="17"/>
      <c r="HL66" s="17"/>
      <c r="HM66" s="17"/>
      <c r="HN66" s="17"/>
      <c r="HO66" s="17"/>
      <c r="HP66" s="17"/>
      <c r="HQ66" s="17"/>
      <c r="HR66" s="17"/>
      <c r="HS66" s="17"/>
      <c r="HT66" s="17"/>
      <c r="HU66" s="17"/>
      <c r="HV66" s="17"/>
      <c r="HW66" s="17"/>
      <c r="HX66" s="17"/>
      <c r="HY66" s="17"/>
      <c r="HZ66" s="17"/>
      <c r="IA66" s="17"/>
      <c r="IB66" s="17"/>
      <c r="IC66" s="17"/>
      <c r="ID66" s="17"/>
      <c r="IE66" s="17"/>
    </row>
    <row r="67" spans="1:241" s="5" customFormat="1" ht="45" x14ac:dyDescent="0.2">
      <c r="A67" s="61">
        <v>23</v>
      </c>
      <c r="B67" s="48" t="s">
        <v>31</v>
      </c>
      <c r="C67" s="9" t="s">
        <v>96</v>
      </c>
      <c r="D67" s="127">
        <v>8</v>
      </c>
      <c r="E67" s="118"/>
      <c r="F67" s="118"/>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c r="FN67" s="19"/>
      <c r="FO67" s="19"/>
      <c r="FP67" s="19"/>
      <c r="FQ67" s="19"/>
      <c r="FR67" s="19"/>
      <c r="FS67" s="19"/>
      <c r="FT67" s="19"/>
      <c r="FU67" s="19"/>
      <c r="FV67" s="19"/>
      <c r="FW67" s="19"/>
      <c r="FX67" s="19"/>
      <c r="FY67" s="19"/>
      <c r="FZ67" s="19"/>
      <c r="GA67" s="19"/>
      <c r="GB67" s="19"/>
      <c r="GC67" s="19"/>
      <c r="GD67" s="19"/>
      <c r="GE67" s="19"/>
      <c r="GF67" s="19"/>
      <c r="GG67" s="19"/>
      <c r="GH67" s="19"/>
      <c r="GI67" s="19"/>
      <c r="GJ67" s="19"/>
      <c r="GK67" s="19"/>
      <c r="GL67" s="19"/>
      <c r="GM67" s="19"/>
      <c r="GN67" s="19"/>
      <c r="GO67" s="19"/>
      <c r="GP67" s="19"/>
      <c r="GQ67" s="19"/>
      <c r="GR67" s="19"/>
      <c r="GS67" s="19"/>
      <c r="GT67" s="19"/>
      <c r="GU67" s="19"/>
      <c r="GV67" s="19"/>
      <c r="GW67" s="19"/>
      <c r="GX67" s="19"/>
      <c r="GY67" s="19"/>
      <c r="GZ67" s="19"/>
      <c r="HA67" s="19"/>
      <c r="HB67" s="19"/>
      <c r="HC67" s="19"/>
      <c r="HD67" s="19"/>
      <c r="HE67" s="19"/>
      <c r="HF67" s="19"/>
      <c r="HG67" s="19"/>
      <c r="HH67" s="19"/>
      <c r="HI67" s="19"/>
      <c r="HJ67" s="19"/>
      <c r="HK67" s="19"/>
      <c r="HL67" s="19"/>
      <c r="HM67" s="19"/>
      <c r="HN67" s="19"/>
      <c r="HO67" s="19"/>
      <c r="HP67" s="19"/>
      <c r="HQ67" s="19"/>
      <c r="HR67" s="19"/>
      <c r="HS67" s="19"/>
      <c r="HT67" s="19"/>
      <c r="HU67" s="19"/>
      <c r="HV67" s="19"/>
      <c r="HW67" s="19"/>
      <c r="HX67" s="19"/>
      <c r="HY67" s="19"/>
      <c r="HZ67" s="19"/>
      <c r="IA67" s="19"/>
      <c r="IB67" s="19"/>
      <c r="IC67" s="19"/>
      <c r="ID67" s="19"/>
      <c r="IE67" s="19"/>
      <c r="IF67" s="19"/>
      <c r="IG67" s="19"/>
    </row>
    <row r="68" spans="1:241" s="5" customFormat="1" ht="19.5" customHeight="1" x14ac:dyDescent="0.2">
      <c r="A68" s="80"/>
      <c r="B68" s="81" t="s">
        <v>88</v>
      </c>
      <c r="C68" s="82"/>
      <c r="D68" s="129"/>
      <c r="E68" s="124"/>
      <c r="F68" s="119"/>
    </row>
    <row r="69" spans="1:241" ht="21" customHeight="1" x14ac:dyDescent="0.2">
      <c r="A69" s="64"/>
      <c r="B69" s="23" t="s">
        <v>81</v>
      </c>
      <c r="C69" s="107"/>
      <c r="D69" s="137"/>
      <c r="E69" s="126"/>
      <c r="F69" s="118"/>
    </row>
    <row r="70" spans="1:241" s="5" customFormat="1" ht="60" x14ac:dyDescent="0.2">
      <c r="A70" s="42">
        <v>1</v>
      </c>
      <c r="B70" s="43" t="s">
        <v>127</v>
      </c>
      <c r="C70" s="9" t="s">
        <v>96</v>
      </c>
      <c r="D70" s="61">
        <v>1200</v>
      </c>
      <c r="E70" s="126"/>
      <c r="F70" s="118"/>
    </row>
    <row r="71" spans="1:241" ht="60" x14ac:dyDescent="0.2">
      <c r="A71" s="40" t="s">
        <v>74</v>
      </c>
      <c r="B71" s="58" t="s">
        <v>104</v>
      </c>
      <c r="C71" s="9" t="s">
        <v>149</v>
      </c>
      <c r="D71" s="127">
        <v>54</v>
      </c>
      <c r="E71" s="126"/>
      <c r="F71" s="118"/>
    </row>
    <row r="72" spans="1:241" s="5" customFormat="1" ht="60" x14ac:dyDescent="0.2">
      <c r="A72" s="9">
        <v>3</v>
      </c>
      <c r="B72" s="43" t="s">
        <v>48</v>
      </c>
      <c r="C72" s="9" t="s">
        <v>149</v>
      </c>
      <c r="D72" s="136">
        <v>80.599999999999994</v>
      </c>
      <c r="E72" s="126"/>
      <c r="F72" s="118"/>
    </row>
    <row r="73" spans="1:241" ht="45" x14ac:dyDescent="0.2">
      <c r="A73" s="40" t="s">
        <v>14</v>
      </c>
      <c r="B73" s="58" t="s">
        <v>128</v>
      </c>
      <c r="C73" s="9" t="s">
        <v>8</v>
      </c>
      <c r="D73" s="127">
        <v>4.8</v>
      </c>
      <c r="E73" s="126"/>
      <c r="F73" s="118"/>
    </row>
    <row r="74" spans="1:241" s="5" customFormat="1" ht="45" x14ac:dyDescent="0.2">
      <c r="A74" s="9">
        <v>5</v>
      </c>
      <c r="B74" s="48" t="s">
        <v>50</v>
      </c>
      <c r="C74" s="9" t="s">
        <v>149</v>
      </c>
      <c r="D74" s="136">
        <v>67</v>
      </c>
      <c r="E74" s="126"/>
      <c r="F74" s="118"/>
    </row>
    <row r="75" spans="1:241" s="5" customFormat="1" ht="30" x14ac:dyDescent="0.2">
      <c r="A75" s="9">
        <v>6</v>
      </c>
      <c r="B75" s="43" t="s">
        <v>147</v>
      </c>
      <c r="C75" s="9" t="s">
        <v>49</v>
      </c>
      <c r="D75" s="136">
        <v>30</v>
      </c>
      <c r="E75" s="126"/>
      <c r="F75" s="118"/>
    </row>
    <row r="76" spans="1:241" s="5" customFormat="1" ht="60" x14ac:dyDescent="0.2">
      <c r="A76" s="9">
        <v>7</v>
      </c>
      <c r="B76" s="43" t="s">
        <v>131</v>
      </c>
      <c r="C76" s="9" t="s">
        <v>149</v>
      </c>
      <c r="D76" s="136">
        <v>160</v>
      </c>
      <c r="E76" s="126"/>
      <c r="F76" s="118"/>
    </row>
    <row r="77" spans="1:241" s="5" customFormat="1" ht="105" x14ac:dyDescent="0.2">
      <c r="A77" s="9">
        <v>8</v>
      </c>
      <c r="B77" s="43" t="s">
        <v>130</v>
      </c>
      <c r="C77" s="9" t="s">
        <v>149</v>
      </c>
      <c r="D77" s="136">
        <v>390</v>
      </c>
      <c r="E77" s="126"/>
      <c r="F77" s="118"/>
    </row>
    <row r="78" spans="1:241" s="5" customFormat="1" ht="60" x14ac:dyDescent="0.2">
      <c r="A78" s="9">
        <v>9</v>
      </c>
      <c r="B78" s="43" t="s">
        <v>129</v>
      </c>
      <c r="C78" s="9" t="s">
        <v>149</v>
      </c>
      <c r="D78" s="136">
        <v>33</v>
      </c>
      <c r="E78" s="126"/>
      <c r="F78" s="118"/>
    </row>
    <row r="79" spans="1:241" s="5" customFormat="1" ht="21" customHeight="1" x14ac:dyDescent="0.2">
      <c r="A79" s="80"/>
      <c r="B79" s="81" t="s">
        <v>89</v>
      </c>
      <c r="C79" s="82"/>
      <c r="D79" s="129"/>
      <c r="E79" s="124"/>
      <c r="F79" s="119"/>
    </row>
    <row r="80" spans="1:241" s="5" customFormat="1" ht="30" x14ac:dyDescent="0.2">
      <c r="A80" s="64"/>
      <c r="B80" s="23" t="s">
        <v>82</v>
      </c>
      <c r="C80" s="9"/>
      <c r="D80" s="61"/>
      <c r="E80" s="118"/>
      <c r="F80" s="118"/>
    </row>
    <row r="81" spans="1:6" ht="20.25" customHeight="1" x14ac:dyDescent="0.2">
      <c r="A81" s="9"/>
      <c r="B81" s="69" t="s">
        <v>51</v>
      </c>
      <c r="C81" s="11"/>
      <c r="D81" s="127"/>
      <c r="E81" s="118"/>
      <c r="F81" s="118"/>
    </row>
    <row r="82" spans="1:6" s="5" customFormat="1" ht="60" x14ac:dyDescent="0.2">
      <c r="A82" s="9">
        <v>1</v>
      </c>
      <c r="B82" s="43" t="s">
        <v>132</v>
      </c>
      <c r="C82" s="9" t="s">
        <v>28</v>
      </c>
      <c r="D82" s="127">
        <v>750</v>
      </c>
      <c r="E82" s="118"/>
      <c r="F82" s="118"/>
    </row>
    <row r="83" spans="1:6" s="7" customFormat="1" ht="17.25" x14ac:dyDescent="0.2">
      <c r="A83" s="49">
        <v>2</v>
      </c>
      <c r="B83" s="70" t="s">
        <v>52</v>
      </c>
      <c r="C83" s="9" t="s">
        <v>149</v>
      </c>
      <c r="D83" s="138">
        <v>25</v>
      </c>
      <c r="E83" s="118"/>
      <c r="F83" s="118"/>
    </row>
    <row r="84" spans="1:6" s="16" customFormat="1" ht="30" x14ac:dyDescent="0.2">
      <c r="A84" s="64">
        <v>3</v>
      </c>
      <c r="B84" s="43" t="s">
        <v>133</v>
      </c>
      <c r="C84" s="9" t="s">
        <v>8</v>
      </c>
      <c r="D84" s="61">
        <v>0.8</v>
      </c>
      <c r="E84" s="126"/>
      <c r="F84" s="118"/>
    </row>
    <row r="85" spans="1:6" s="16" customFormat="1" ht="30" x14ac:dyDescent="0.2">
      <c r="A85" s="71">
        <v>4</v>
      </c>
      <c r="B85" s="72" t="s">
        <v>105</v>
      </c>
      <c r="C85" s="9" t="s">
        <v>149</v>
      </c>
      <c r="D85" s="127">
        <v>157</v>
      </c>
      <c r="E85" s="118"/>
      <c r="F85" s="118"/>
    </row>
    <row r="86" spans="1:6" s="16" customFormat="1" ht="75" x14ac:dyDescent="0.2">
      <c r="A86" s="73">
        <v>5</v>
      </c>
      <c r="B86" s="72" t="s">
        <v>106</v>
      </c>
      <c r="C86" s="55" t="s">
        <v>151</v>
      </c>
      <c r="D86" s="133">
        <v>37</v>
      </c>
      <c r="E86" s="118"/>
      <c r="F86" s="118"/>
    </row>
    <row r="87" spans="1:6" s="5" customFormat="1" ht="30" x14ac:dyDescent="0.2">
      <c r="A87" s="64">
        <v>6</v>
      </c>
      <c r="B87" s="43" t="s">
        <v>134</v>
      </c>
      <c r="C87" s="9" t="s">
        <v>149</v>
      </c>
      <c r="D87" s="61">
        <v>92.6</v>
      </c>
      <c r="E87" s="118"/>
      <c r="F87" s="118"/>
    </row>
    <row r="88" spans="1:6" s="7" customFormat="1" ht="30" customHeight="1" x14ac:dyDescent="0.2">
      <c r="A88" s="49">
        <v>7</v>
      </c>
      <c r="B88" s="65" t="s">
        <v>22</v>
      </c>
      <c r="C88" s="49" t="s">
        <v>150</v>
      </c>
      <c r="D88" s="132">
        <v>240</v>
      </c>
      <c r="E88" s="118"/>
      <c r="F88" s="118"/>
    </row>
    <row r="89" spans="1:6" s="5" customFormat="1" ht="60" x14ac:dyDescent="0.2">
      <c r="A89" s="9">
        <v>8</v>
      </c>
      <c r="B89" s="44" t="s">
        <v>135</v>
      </c>
      <c r="C89" s="9" t="s">
        <v>28</v>
      </c>
      <c r="D89" s="127">
        <v>750</v>
      </c>
      <c r="E89" s="118"/>
      <c r="F89" s="118"/>
    </row>
    <row r="90" spans="1:6" ht="26.25" customHeight="1" x14ac:dyDescent="0.2">
      <c r="A90" s="9"/>
      <c r="B90" s="69" t="s">
        <v>53</v>
      </c>
      <c r="C90" s="11"/>
      <c r="D90" s="127"/>
      <c r="E90" s="118"/>
      <c r="F90" s="118"/>
    </row>
    <row r="91" spans="1:6" s="16" customFormat="1" ht="30" x14ac:dyDescent="0.2">
      <c r="A91" s="64">
        <v>1</v>
      </c>
      <c r="B91" s="54" t="s">
        <v>55</v>
      </c>
      <c r="C91" s="9" t="s">
        <v>149</v>
      </c>
      <c r="D91" s="61">
        <v>4.5</v>
      </c>
      <c r="E91" s="126"/>
      <c r="F91" s="118"/>
    </row>
    <row r="92" spans="1:6" s="16" customFormat="1" ht="30" x14ac:dyDescent="0.2">
      <c r="A92" s="64">
        <v>2</v>
      </c>
      <c r="B92" s="43" t="s">
        <v>136</v>
      </c>
      <c r="C92" s="9" t="s">
        <v>8</v>
      </c>
      <c r="D92" s="61">
        <v>0.94</v>
      </c>
      <c r="E92" s="126"/>
      <c r="F92" s="118"/>
    </row>
    <row r="93" spans="1:6" s="20" customFormat="1" ht="30" x14ac:dyDescent="0.2">
      <c r="A93" s="49">
        <v>3</v>
      </c>
      <c r="B93" s="65" t="s">
        <v>54</v>
      </c>
      <c r="C93" s="49" t="s">
        <v>150</v>
      </c>
      <c r="D93" s="132">
        <v>220.00000000000003</v>
      </c>
      <c r="E93" s="125"/>
      <c r="F93" s="118"/>
    </row>
    <row r="94" spans="1:6" s="16" customFormat="1" ht="45" x14ac:dyDescent="0.2">
      <c r="A94" s="71">
        <v>4</v>
      </c>
      <c r="B94" s="43" t="s">
        <v>137</v>
      </c>
      <c r="C94" s="9" t="s">
        <v>149</v>
      </c>
      <c r="D94" s="127">
        <v>31</v>
      </c>
      <c r="E94" s="118"/>
      <c r="F94" s="118"/>
    </row>
    <row r="95" spans="1:6" s="16" customFormat="1" ht="60" x14ac:dyDescent="0.2">
      <c r="A95" s="73">
        <v>5</v>
      </c>
      <c r="B95" s="72" t="s">
        <v>107</v>
      </c>
      <c r="C95" s="55" t="s">
        <v>151</v>
      </c>
      <c r="D95" s="133">
        <v>45.300000000000004</v>
      </c>
      <c r="E95" s="118"/>
      <c r="F95" s="118"/>
    </row>
    <row r="96" spans="1:6" s="5" customFormat="1" ht="21.75" customHeight="1" x14ac:dyDescent="0.2">
      <c r="A96" s="74"/>
      <c r="B96" s="75" t="s">
        <v>83</v>
      </c>
      <c r="C96" s="108"/>
      <c r="D96" s="139"/>
      <c r="E96" s="118"/>
      <c r="F96" s="118"/>
    </row>
    <row r="97" spans="1:6" s="5" customFormat="1" ht="75" x14ac:dyDescent="0.2">
      <c r="A97" s="49">
        <v>1</v>
      </c>
      <c r="B97" s="76" t="s">
        <v>19</v>
      </c>
      <c r="C97" s="49" t="s">
        <v>120</v>
      </c>
      <c r="D97" s="132">
        <v>50</v>
      </c>
      <c r="E97" s="118"/>
      <c r="F97" s="118"/>
    </row>
    <row r="98" spans="1:6" s="5" customFormat="1" ht="60" x14ac:dyDescent="0.2">
      <c r="A98" s="49">
        <v>2</v>
      </c>
      <c r="B98" s="65" t="s">
        <v>139</v>
      </c>
      <c r="C98" s="49" t="s">
        <v>11</v>
      </c>
      <c r="D98" s="132">
        <v>66</v>
      </c>
      <c r="E98" s="118"/>
      <c r="F98" s="118"/>
    </row>
    <row r="99" spans="1:6" s="5" customFormat="1" ht="60" x14ac:dyDescent="0.2">
      <c r="A99" s="49">
        <v>3</v>
      </c>
      <c r="B99" s="48" t="s">
        <v>47</v>
      </c>
      <c r="C99" s="49" t="s">
        <v>11</v>
      </c>
      <c r="D99" s="132">
        <v>27</v>
      </c>
      <c r="E99" s="118"/>
      <c r="F99" s="118"/>
    </row>
    <row r="100" spans="1:6" s="5" customFormat="1" ht="45" x14ac:dyDescent="0.2">
      <c r="A100" s="63" t="s">
        <v>14</v>
      </c>
      <c r="B100" s="68" t="s">
        <v>75</v>
      </c>
      <c r="C100" s="9" t="s">
        <v>149</v>
      </c>
      <c r="D100" s="61">
        <v>52.5</v>
      </c>
      <c r="E100" s="118"/>
      <c r="F100" s="118"/>
    </row>
    <row r="101" spans="1:6" s="5" customFormat="1" ht="20.25" customHeight="1" x14ac:dyDescent="0.2">
      <c r="A101" s="63"/>
      <c r="B101" s="75" t="s">
        <v>13</v>
      </c>
      <c r="C101" s="99"/>
      <c r="D101" s="127"/>
      <c r="E101" s="118"/>
      <c r="F101" s="118"/>
    </row>
    <row r="102" spans="1:6" s="5" customFormat="1" ht="30" x14ac:dyDescent="0.2">
      <c r="A102" s="64">
        <v>1</v>
      </c>
      <c r="B102" s="43" t="s">
        <v>108</v>
      </c>
      <c r="C102" s="9" t="s">
        <v>149</v>
      </c>
      <c r="D102" s="61">
        <v>62.2</v>
      </c>
      <c r="E102" s="118"/>
      <c r="F102" s="118"/>
    </row>
    <row r="103" spans="1:6" s="21" customFormat="1" ht="30" x14ac:dyDescent="0.2">
      <c r="A103" s="9">
        <v>2</v>
      </c>
      <c r="B103" s="48" t="s">
        <v>24</v>
      </c>
      <c r="C103" s="9" t="s">
        <v>26</v>
      </c>
      <c r="D103" s="127">
        <v>12</v>
      </c>
      <c r="E103" s="118"/>
      <c r="F103" s="118"/>
    </row>
    <row r="104" spans="1:6" s="21" customFormat="1" x14ac:dyDescent="0.2">
      <c r="A104" s="9">
        <v>3</v>
      </c>
      <c r="B104" s="48" t="s">
        <v>27</v>
      </c>
      <c r="C104" s="9" t="s">
        <v>25</v>
      </c>
      <c r="D104" s="127">
        <v>24</v>
      </c>
      <c r="E104" s="118"/>
      <c r="F104" s="118"/>
    </row>
    <row r="105" spans="1:6" s="5" customFormat="1" x14ac:dyDescent="0.2">
      <c r="A105" s="9">
        <v>4</v>
      </c>
      <c r="B105" s="58" t="s">
        <v>12</v>
      </c>
      <c r="C105" s="9" t="s">
        <v>96</v>
      </c>
      <c r="D105" s="127">
        <v>870</v>
      </c>
      <c r="E105" s="118"/>
      <c r="F105" s="118"/>
    </row>
    <row r="106" spans="1:6" s="5" customFormat="1" ht="30" x14ac:dyDescent="0.2">
      <c r="A106" s="64">
        <v>5</v>
      </c>
      <c r="B106" s="77" t="s">
        <v>109</v>
      </c>
      <c r="C106" s="9" t="s">
        <v>149</v>
      </c>
      <c r="D106" s="61">
        <v>31.5</v>
      </c>
      <c r="E106" s="126"/>
      <c r="F106" s="118"/>
    </row>
    <row r="107" spans="1:6" s="5" customFormat="1" ht="30" x14ac:dyDescent="0.2">
      <c r="A107" s="64">
        <v>6</v>
      </c>
      <c r="B107" s="77" t="s">
        <v>140</v>
      </c>
      <c r="C107" s="9" t="s">
        <v>1</v>
      </c>
      <c r="D107" s="61">
        <v>133.19999999999999</v>
      </c>
      <c r="E107" s="118"/>
      <c r="F107" s="118"/>
    </row>
    <row r="108" spans="1:6" s="16" customFormat="1" x14ac:dyDescent="0.2">
      <c r="A108" s="47">
        <v>7</v>
      </c>
      <c r="B108" s="10" t="s">
        <v>36</v>
      </c>
      <c r="C108" s="9" t="s">
        <v>2</v>
      </c>
      <c r="D108" s="134">
        <v>0.16</v>
      </c>
      <c r="E108" s="126"/>
      <c r="F108" s="118"/>
    </row>
    <row r="109" spans="1:6" s="5" customFormat="1" ht="30" x14ac:dyDescent="0.2">
      <c r="A109" s="42">
        <v>8</v>
      </c>
      <c r="B109" s="43" t="s">
        <v>56</v>
      </c>
      <c r="C109" s="78" t="s">
        <v>150</v>
      </c>
      <c r="D109" s="61">
        <v>534</v>
      </c>
      <c r="E109" s="126"/>
      <c r="F109" s="118"/>
    </row>
    <row r="110" spans="1:6" s="16" customFormat="1" x14ac:dyDescent="0.2">
      <c r="A110" s="47">
        <v>9</v>
      </c>
      <c r="B110" s="10" t="s">
        <v>36</v>
      </c>
      <c r="C110" s="9" t="s">
        <v>2</v>
      </c>
      <c r="D110" s="134">
        <v>0.16</v>
      </c>
      <c r="E110" s="126"/>
      <c r="F110" s="118"/>
    </row>
    <row r="111" spans="1:6" s="5" customFormat="1" ht="45" x14ac:dyDescent="0.2">
      <c r="A111" s="42">
        <v>10</v>
      </c>
      <c r="B111" s="43" t="s">
        <v>57</v>
      </c>
      <c r="C111" s="9" t="s">
        <v>96</v>
      </c>
      <c r="D111" s="61">
        <v>534</v>
      </c>
      <c r="E111" s="126"/>
      <c r="F111" s="118"/>
    </row>
    <row r="112" spans="1:6" s="5" customFormat="1" ht="30" x14ac:dyDescent="0.2">
      <c r="A112" s="42">
        <v>11</v>
      </c>
      <c r="B112" s="43" t="s">
        <v>58</v>
      </c>
      <c r="C112" s="9" t="s">
        <v>96</v>
      </c>
      <c r="D112" s="61">
        <v>270</v>
      </c>
      <c r="E112" s="126"/>
      <c r="F112" s="118"/>
    </row>
    <row r="113" spans="1:6" s="16" customFormat="1" ht="45" x14ac:dyDescent="0.2">
      <c r="A113" s="64">
        <v>12</v>
      </c>
      <c r="B113" s="58" t="s">
        <v>110</v>
      </c>
      <c r="C113" s="9" t="s">
        <v>28</v>
      </c>
      <c r="D113" s="127">
        <v>40</v>
      </c>
      <c r="E113" s="126"/>
      <c r="F113" s="118"/>
    </row>
    <row r="114" spans="1:6" s="16" customFormat="1" ht="75" x14ac:dyDescent="0.2">
      <c r="A114" s="64">
        <v>13</v>
      </c>
      <c r="B114" s="58" t="s">
        <v>142</v>
      </c>
      <c r="C114" s="9" t="s">
        <v>25</v>
      </c>
      <c r="D114" s="61">
        <v>85.2</v>
      </c>
      <c r="E114" s="126"/>
      <c r="F114" s="118"/>
    </row>
    <row r="115" spans="1:6" s="5" customFormat="1" ht="18.75" customHeight="1" x14ac:dyDescent="0.2">
      <c r="A115" s="64">
        <v>14</v>
      </c>
      <c r="B115" s="77" t="s">
        <v>141</v>
      </c>
      <c r="C115" s="9" t="s">
        <v>1</v>
      </c>
      <c r="D115" s="61">
        <v>27</v>
      </c>
      <c r="E115" s="126"/>
      <c r="F115" s="118"/>
    </row>
    <row r="116" spans="1:6" s="5" customFormat="1" ht="18.75" customHeight="1" x14ac:dyDescent="0.2">
      <c r="A116" s="80"/>
      <c r="B116" s="81" t="s">
        <v>90</v>
      </c>
      <c r="C116" s="82"/>
      <c r="D116" s="129"/>
      <c r="E116" s="124"/>
      <c r="F116" s="119"/>
    </row>
    <row r="117" spans="1:6" s="5" customFormat="1" x14ac:dyDescent="0.2">
      <c r="A117" s="64"/>
      <c r="B117" s="23" t="s">
        <v>84</v>
      </c>
      <c r="C117" s="9"/>
      <c r="D117" s="61"/>
      <c r="E117" s="126"/>
      <c r="F117" s="118"/>
    </row>
    <row r="118" spans="1:6" s="7" customFormat="1" ht="30" x14ac:dyDescent="0.2">
      <c r="A118" s="42">
        <v>1</v>
      </c>
      <c r="B118" s="43" t="s">
        <v>23</v>
      </c>
      <c r="C118" s="9" t="s">
        <v>149</v>
      </c>
      <c r="D118" s="61">
        <v>15</v>
      </c>
      <c r="E118" s="118"/>
      <c r="F118" s="118"/>
    </row>
    <row r="119" spans="1:6" ht="30" x14ac:dyDescent="0.2">
      <c r="A119" s="40" t="s">
        <v>74</v>
      </c>
      <c r="B119" s="48" t="s">
        <v>111</v>
      </c>
      <c r="C119" s="9" t="s">
        <v>149</v>
      </c>
      <c r="D119" s="127">
        <v>16</v>
      </c>
      <c r="E119" s="126"/>
      <c r="F119" s="118"/>
    </row>
    <row r="120" spans="1:6" s="5" customFormat="1" ht="30" x14ac:dyDescent="0.2">
      <c r="A120" s="9">
        <v>3</v>
      </c>
      <c r="B120" s="48" t="s">
        <v>17</v>
      </c>
      <c r="C120" s="9" t="s">
        <v>96</v>
      </c>
      <c r="D120" s="127">
        <v>64</v>
      </c>
      <c r="E120" s="118"/>
      <c r="F120" s="118"/>
    </row>
    <row r="121" spans="1:6" s="16" customFormat="1" ht="30" x14ac:dyDescent="0.2">
      <c r="A121" s="47">
        <v>4</v>
      </c>
      <c r="B121" s="43" t="s">
        <v>59</v>
      </c>
      <c r="C121" s="49" t="s">
        <v>149</v>
      </c>
      <c r="D121" s="134">
        <v>72</v>
      </c>
      <c r="E121" s="126"/>
      <c r="F121" s="118"/>
    </row>
    <row r="122" spans="1:6" s="16" customFormat="1" ht="30" x14ac:dyDescent="0.2">
      <c r="A122" s="42">
        <v>5</v>
      </c>
      <c r="B122" s="43" t="s">
        <v>97</v>
      </c>
      <c r="C122" s="78" t="s">
        <v>150</v>
      </c>
      <c r="D122" s="61">
        <v>1390</v>
      </c>
      <c r="E122" s="126"/>
      <c r="F122" s="118"/>
    </row>
    <row r="123" spans="1:6" s="16" customFormat="1" ht="17.25" customHeight="1" x14ac:dyDescent="0.2">
      <c r="A123" s="47">
        <v>6</v>
      </c>
      <c r="B123" s="10" t="s">
        <v>36</v>
      </c>
      <c r="C123" s="9" t="s">
        <v>2</v>
      </c>
      <c r="D123" s="134">
        <v>0.83399999999999996</v>
      </c>
      <c r="E123" s="126"/>
      <c r="F123" s="118"/>
    </row>
    <row r="124" spans="1:6" s="5" customFormat="1" ht="30" x14ac:dyDescent="0.2">
      <c r="A124" s="64">
        <v>7</v>
      </c>
      <c r="B124" s="77" t="s">
        <v>37</v>
      </c>
      <c r="C124" s="9" t="s">
        <v>96</v>
      </c>
      <c r="D124" s="61">
        <v>1390</v>
      </c>
      <c r="E124" s="126"/>
      <c r="F124" s="118"/>
    </row>
    <row r="125" spans="1:6" s="16" customFormat="1" x14ac:dyDescent="0.2">
      <c r="A125" s="47">
        <v>8</v>
      </c>
      <c r="B125" s="10" t="s">
        <v>36</v>
      </c>
      <c r="C125" s="9" t="s">
        <v>2</v>
      </c>
      <c r="D125" s="134">
        <v>0.41699999999999998</v>
      </c>
      <c r="E125" s="126"/>
      <c r="F125" s="118"/>
    </row>
    <row r="126" spans="1:6" s="5" customFormat="1" ht="30" x14ac:dyDescent="0.2">
      <c r="A126" s="64">
        <v>9</v>
      </c>
      <c r="B126" s="77" t="s">
        <v>38</v>
      </c>
      <c r="C126" s="9" t="s">
        <v>96</v>
      </c>
      <c r="D126" s="61">
        <v>1390</v>
      </c>
      <c r="E126" s="126"/>
      <c r="F126" s="118"/>
    </row>
    <row r="127" spans="1:6" s="5" customFormat="1" ht="16.5" customHeight="1" x14ac:dyDescent="0.2">
      <c r="A127" s="42">
        <v>10</v>
      </c>
      <c r="B127" s="43" t="s">
        <v>58</v>
      </c>
      <c r="C127" s="9" t="s">
        <v>96</v>
      </c>
      <c r="D127" s="61">
        <v>220</v>
      </c>
      <c r="E127" s="126"/>
      <c r="F127" s="118"/>
    </row>
    <row r="128" spans="1:6" s="5" customFormat="1" x14ac:dyDescent="0.2">
      <c r="A128" s="42">
        <v>11</v>
      </c>
      <c r="B128" s="43" t="s">
        <v>60</v>
      </c>
      <c r="C128" s="9" t="s">
        <v>49</v>
      </c>
      <c r="D128" s="61">
        <v>2</v>
      </c>
      <c r="E128" s="126"/>
      <c r="F128" s="118"/>
    </row>
    <row r="129" spans="1:6" s="16" customFormat="1" ht="30" x14ac:dyDescent="0.2">
      <c r="A129" s="9">
        <v>12</v>
      </c>
      <c r="B129" s="58" t="s">
        <v>112</v>
      </c>
      <c r="C129" s="49" t="s">
        <v>149</v>
      </c>
      <c r="D129" s="127">
        <v>2.8000000000000003</v>
      </c>
      <c r="E129" s="126"/>
      <c r="F129" s="118"/>
    </row>
    <row r="130" spans="1:6" s="5" customFormat="1" ht="45" x14ac:dyDescent="0.2">
      <c r="A130" s="64">
        <v>13</v>
      </c>
      <c r="B130" s="58" t="s">
        <v>143</v>
      </c>
      <c r="C130" s="9" t="s">
        <v>96</v>
      </c>
      <c r="D130" s="61">
        <v>46</v>
      </c>
      <c r="E130" s="126"/>
      <c r="F130" s="118"/>
    </row>
    <row r="131" spans="1:6" s="5" customFormat="1" ht="30" x14ac:dyDescent="0.2">
      <c r="A131" s="64">
        <v>14</v>
      </c>
      <c r="B131" s="58" t="s">
        <v>61</v>
      </c>
      <c r="C131" s="9" t="s">
        <v>1</v>
      </c>
      <c r="D131" s="61">
        <v>528</v>
      </c>
      <c r="E131" s="118"/>
      <c r="F131" s="118"/>
    </row>
    <row r="132" spans="1:6" s="5" customFormat="1" ht="19.5" customHeight="1" x14ac:dyDescent="0.2">
      <c r="A132" s="80"/>
      <c r="B132" s="81" t="s">
        <v>91</v>
      </c>
      <c r="C132" s="82"/>
      <c r="D132" s="83"/>
      <c r="E132" s="84"/>
      <c r="F132" s="119"/>
    </row>
    <row r="133" spans="1:6" s="12" customFormat="1" ht="24.75" customHeight="1" x14ac:dyDescent="0.2">
      <c r="A133" s="87"/>
      <c r="B133" s="88" t="s">
        <v>144</v>
      </c>
      <c r="C133" s="89"/>
      <c r="D133" s="109"/>
      <c r="E133" s="100"/>
      <c r="F133" s="121"/>
    </row>
    <row r="134" spans="1:6" s="12" customFormat="1" ht="17.25" customHeight="1" x14ac:dyDescent="0.2">
      <c r="A134" s="30">
        <v>1</v>
      </c>
      <c r="B134" s="29" t="s">
        <v>3</v>
      </c>
      <c r="C134" s="31" t="s">
        <v>49</v>
      </c>
      <c r="D134" s="110">
        <v>1</v>
      </c>
      <c r="E134" s="101"/>
      <c r="F134" s="122"/>
    </row>
    <row r="135" spans="1:6" s="12" customFormat="1" ht="31.5" customHeight="1" x14ac:dyDescent="0.2">
      <c r="A135" s="117"/>
      <c r="B135" s="85" t="s">
        <v>145</v>
      </c>
      <c r="C135" s="86"/>
      <c r="D135" s="111"/>
      <c r="E135" s="100"/>
      <c r="F135" s="121"/>
    </row>
    <row r="136" spans="1:6" s="12" customFormat="1" ht="21" customHeight="1" x14ac:dyDescent="0.2">
      <c r="A136" s="22"/>
      <c r="B136" s="13" t="s">
        <v>4</v>
      </c>
      <c r="C136" s="24">
        <v>0.18</v>
      </c>
      <c r="D136" s="112"/>
      <c r="E136" s="102"/>
      <c r="F136" s="122"/>
    </row>
    <row r="137" spans="1:6" s="12" customFormat="1" ht="21" customHeight="1" x14ac:dyDescent="0.2">
      <c r="A137" s="90"/>
      <c r="B137" s="91" t="s">
        <v>146</v>
      </c>
      <c r="C137" s="92"/>
      <c r="D137" s="113"/>
      <c r="E137" s="103"/>
      <c r="F137" s="123"/>
    </row>
    <row r="138" spans="1:6" s="12" customFormat="1" ht="18" customHeight="1" x14ac:dyDescent="0.2">
      <c r="A138" s="22"/>
      <c r="B138" s="13" t="s">
        <v>92</v>
      </c>
      <c r="C138" s="24">
        <v>0.05</v>
      </c>
      <c r="D138" s="112"/>
      <c r="E138" s="102"/>
      <c r="F138" s="122"/>
    </row>
    <row r="139" spans="1:6" s="12" customFormat="1" ht="35.25" customHeight="1" x14ac:dyDescent="0.2">
      <c r="A139" s="90"/>
      <c r="B139" s="91" t="s">
        <v>93</v>
      </c>
      <c r="C139" s="92"/>
      <c r="D139" s="113"/>
      <c r="E139" s="103"/>
      <c r="F139" s="123"/>
    </row>
    <row r="140" spans="1:6" s="12" customFormat="1" x14ac:dyDescent="0.2">
      <c r="A140" s="25"/>
      <c r="B140" s="14"/>
      <c r="C140" s="26"/>
      <c r="D140" s="114"/>
      <c r="E140" s="104"/>
      <c r="F140" s="104"/>
    </row>
    <row r="141" spans="1:6" ht="55.5" customHeight="1" x14ac:dyDescent="0.2">
      <c r="A141" s="95" t="s">
        <v>113</v>
      </c>
      <c r="B141" s="95"/>
      <c r="C141" s="95"/>
      <c r="D141" s="95"/>
      <c r="E141" s="95"/>
      <c r="F141" s="95"/>
    </row>
    <row r="142" spans="1:6" ht="109.5" customHeight="1" x14ac:dyDescent="0.2">
      <c r="A142" s="94" t="s">
        <v>119</v>
      </c>
      <c r="B142" s="94"/>
      <c r="C142" s="94"/>
      <c r="D142" s="94"/>
      <c r="E142" s="94"/>
      <c r="F142" s="94"/>
    </row>
    <row r="143" spans="1:6" x14ac:dyDescent="0.2">
      <c r="E143" s="105"/>
      <c r="F143" s="105"/>
    </row>
    <row r="144" spans="1:6" x14ac:dyDescent="0.2">
      <c r="E144" s="105"/>
      <c r="F144" s="105"/>
    </row>
    <row r="148" spans="1:4" x14ac:dyDescent="0.2">
      <c r="A148" s="106"/>
      <c r="B148" s="8"/>
      <c r="C148" s="106"/>
      <c r="D148" s="106"/>
    </row>
  </sheetData>
  <mergeCells count="5">
    <mergeCell ref="A1:F1"/>
    <mergeCell ref="A142:F142"/>
    <mergeCell ref="A2:F2"/>
    <mergeCell ref="A3:F3"/>
    <mergeCell ref="A141:F141"/>
  </mergeCells>
  <conditionalFormatting sqref="B116 B13 B79 B68 B41 B32">
    <cfRule type="cellIs" dxfId="2" priority="12" stopIfTrue="1" operator="equal">
      <formula>8223.307275</formula>
    </cfRule>
  </conditionalFormatting>
  <conditionalFormatting sqref="B132">
    <cfRule type="cellIs" dxfId="1" priority="3" stopIfTrue="1" operator="equal">
      <formula>8223.307275</formula>
    </cfRule>
  </conditionalFormatting>
  <conditionalFormatting sqref="C2:C1048576">
    <cfRule type="containsText" dxfId="0" priority="1" operator="containsText" text="100">
      <formula>NOT(ISERROR(SEARCH("100",C2)))</formula>
    </cfRule>
  </conditionalFormatting>
  <printOptions horizontalCentered="1"/>
  <pageMargins left="0.5" right="0.5" top="0.5" bottom="0.5" header="0.3" footer="0.3"/>
  <pageSetup scale="9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ხარჯთაღრიცხვა</vt:lpstr>
      <vt:lpstr>ხარჯთაღრიცხვა!Print_Titles</vt:lpstr>
    </vt:vector>
  </TitlesOfParts>
  <Company>RMW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dc:creator>
  <cp:lastModifiedBy>Gocha Malania</cp:lastModifiedBy>
  <cp:lastPrinted>2020-06-06T17:34:51Z</cp:lastPrinted>
  <dcterms:created xsi:type="dcterms:W3CDTF">2010-02-04T14:10:11Z</dcterms:created>
  <dcterms:modified xsi:type="dcterms:W3CDTF">2020-06-10T08:53:56Z</dcterms:modified>
</cp:coreProperties>
</file>