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el.sakhelashvili\Desktop\"/>
    </mc:Choice>
  </mc:AlternateContent>
  <bookViews>
    <workbookView xWindow="0" yWindow="0" windowWidth="24240" windowHeight="12135"/>
  </bookViews>
  <sheets>
    <sheet name="ხარჯთაღრიცხვა" sheetId="1" r:id="rId1"/>
  </sheets>
  <definedNames>
    <definedName name="_xlnm.Print_Area" localSheetId="0">ხარჯთაღრიცხვა!$A$1:$H$31</definedName>
  </definedNames>
  <calcPr calcId="162913"/>
</workbook>
</file>

<file path=xl/calcChain.xml><?xml version="1.0" encoding="utf-8"?>
<calcChain xmlns="http://schemas.openxmlformats.org/spreadsheetml/2006/main">
  <c r="F22" i="1" l="1"/>
  <c r="F18" i="1"/>
  <c r="F17" i="1"/>
  <c r="F14" i="1"/>
  <c r="F12" i="1"/>
  <c r="F10" i="1"/>
  <c r="F9" i="1"/>
  <c r="F15" i="1" l="1"/>
</calcChain>
</file>

<file path=xl/sharedStrings.xml><?xml version="1.0" encoding="utf-8"?>
<sst xmlns="http://schemas.openxmlformats.org/spreadsheetml/2006/main" count="65" uniqueCount="46">
  <si>
    <t>#</t>
  </si>
  <si>
    <t>safuZveli</t>
  </si>
  <si>
    <t>ganz.</t>
  </si>
  <si>
    <t>normatiuli</t>
  </si>
  <si>
    <t>jami</t>
  </si>
  <si>
    <t>s a m u S a o s</t>
  </si>
  <si>
    <t>dasaxeleba</t>
  </si>
  <si>
    <t>1'</t>
  </si>
  <si>
    <t>2'</t>
  </si>
  <si>
    <t>3'</t>
  </si>
  <si>
    <t>4'</t>
  </si>
  <si>
    <t>5'</t>
  </si>
  <si>
    <t>6'</t>
  </si>
  <si>
    <t>13'</t>
  </si>
  <si>
    <t>kac/sT</t>
  </si>
  <si>
    <t>c</t>
  </si>
  <si>
    <t>t</t>
  </si>
  <si>
    <t xml:space="preserve"> jami</t>
  </si>
  <si>
    <t xml:space="preserve">gauTvaliswinebeli xarjebi </t>
  </si>
  <si>
    <t>dRg</t>
  </si>
  <si>
    <t xml:space="preserve"> 1-80-1</t>
  </si>
  <si>
    <t>ლარი</t>
  </si>
  <si>
    <t xml:space="preserve"> 1-81-1</t>
  </si>
  <si>
    <t>sabazro</t>
  </si>
  <si>
    <t>Tujis cxaura 0,6X0,5X6m</t>
  </si>
  <si>
    <t>ქ. ზესტაფონში გრiგოლ ხანძთელის ქუჩაზე სანიაღვრე არხის რეაბილიტაცია</t>
  </si>
  <si>
    <t>amonawmendis da dazianebuli betonis filebis datvirTva xeliT a/manqanebze</t>
  </si>
  <si>
    <t>mrZ.m</t>
  </si>
  <si>
    <t>gamoang</t>
  </si>
  <si>
    <r>
      <t>m</t>
    </r>
    <r>
      <rPr>
        <b/>
        <vertAlign val="superscript"/>
        <sz val="10"/>
        <rFont val="AcadNusx"/>
      </rPr>
      <t>2</t>
    </r>
  </si>
  <si>
    <r>
      <t>m</t>
    </r>
    <r>
      <rPr>
        <b/>
        <vertAlign val="superscript"/>
        <sz val="10"/>
        <rFont val="AcadNusx"/>
      </rPr>
      <t>3</t>
    </r>
  </si>
  <si>
    <t>arsebul betonis arxebze rk/betonis filebis moxsna vargisis 100m2 dasawyobebiT Semdegi gamoyenebisaTvis</t>
  </si>
  <si>
    <t>SromiTi resursi</t>
  </si>
  <si>
    <t>manqanebi</t>
  </si>
  <si>
    <t>manqanebi nagvis gasatanad 10km-ze</t>
  </si>
  <si>
    <t>rk/betonis filebi 0,6X1X0,1mX327m</t>
  </si>
  <si>
    <t>sxva masalebi</t>
  </si>
  <si>
    <t xml:space="preserve">arsebul betonis arxebze rk/betonis mza filebis da cxauris mowyoba (100m2 arsebulis gamoyenebiT)_x000D_
</t>
  </si>
  <si>
    <t xml:space="preserve"> jami </t>
  </si>
  <si>
    <t xml:space="preserve"> 11-20-1 gamoy.</t>
  </si>
  <si>
    <t>avtomanqanebi rk/betonis filebis transportirebisaTvis 10km-ze</t>
  </si>
  <si>
    <t xml:space="preserve">arsebuli betonis kiuetebis amowmenda xeliT 500m adgilze dayriT
</t>
  </si>
  <si>
    <t>zednadebi xarjebi</t>
  </si>
  <si>
    <t xml:space="preserve">gegmiuri mogeba </t>
  </si>
  <si>
    <t>raodenoba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</si>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</sst>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0"/>
      <name val="AcadNusx"/>
    </font>
    <font>
      <b/>
      <sz val="10"/>
      <color rgb="FF000000"/>
      <name val="AcadNusx"/>
    </font>
    <font>
      <b/>
      <sz val="10"/>
      <name val="AcadNusx"/>
    </font>
    <font>
      <sz val="10"/>
      <name val="LitNusx"/>
    </font>
    <font>
      <sz val="11"/>
      <name val="LitNusx"/>
      <family val="2"/>
    </font>
    <font>
      <sz val="10"/>
      <name val="Arial Cyr"/>
      <charset val="204"/>
    </font>
    <font>
      <sz val="11"/>
      <name val="Calibri"/>
      <family val="2"/>
      <scheme val="minor"/>
    </font>
    <font>
      <b/>
      <vertAlign val="superscript"/>
      <sz val="10"/>
      <name val="AcadNusx"/>
    </font>
    <font>
      <b/>
      <sz val="12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</cellStyleXfs>
  <cellXfs count="78">
    <xf numFmtId="0" fontId="0" fillId="0" borderId="0" xfId="0"/>
    <xf numFmtId="0" fontId="0" fillId="2" borderId="0" xfId="0" applyFill="1"/>
    <xf numFmtId="0" fontId="3" fillId="2" borderId="2" xfId="4" applyFont="1" applyFill="1" applyBorder="1" applyAlignment="1">
      <alignment horizontal="left" wrapText="1"/>
    </xf>
    <xf numFmtId="0" fontId="3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7" xfId="4" applyFont="1" applyFill="1" applyBorder="1" applyAlignment="1">
      <alignment horizontal="left" wrapText="1"/>
    </xf>
    <xf numFmtId="0" fontId="3" fillId="2" borderId="8" xfId="4" applyFont="1" applyFill="1" applyBorder="1" applyAlignment="1">
      <alignment horizontal="center"/>
    </xf>
    <xf numFmtId="0" fontId="3" fillId="2" borderId="8" xfId="4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0" xfId="0" applyFo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10" fillId="0" borderId="0" xfId="0" applyFont="1"/>
    <xf numFmtId="49" fontId="4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vertical="center" wrapText="1"/>
    </xf>
    <xf numFmtId="2" fontId="4" fillId="0" borderId="8" xfId="5" applyNumberFormat="1" applyFont="1" applyFill="1" applyBorder="1" applyAlignment="1">
      <alignment horizontal="center" vertical="center"/>
    </xf>
    <xf numFmtId="164" fontId="6" fillId="2" borderId="8" xfId="3" applyNumberFormat="1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 wrapText="1"/>
    </xf>
    <xf numFmtId="9" fontId="6" fillId="2" borderId="8" xfId="2" applyFont="1" applyFill="1" applyBorder="1" applyAlignment="1" applyProtection="1">
      <alignment horizontal="center"/>
      <protection locked="0"/>
    </xf>
    <xf numFmtId="9" fontId="6" fillId="2" borderId="8" xfId="3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/>
    </xf>
    <xf numFmtId="0" fontId="3" fillId="2" borderId="0" xfId="3" applyFont="1" applyFill="1" applyAlignment="1">
      <alignment horizont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/>
    </xf>
    <xf numFmtId="2" fontId="6" fillId="0" borderId="8" xfId="1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/>
    </xf>
    <xf numFmtId="2" fontId="6" fillId="2" borderId="8" xfId="1" applyNumberFormat="1" applyFont="1" applyFill="1" applyBorder="1" applyAlignment="1">
      <alignment horizontal="center"/>
    </xf>
    <xf numFmtId="2" fontId="6" fillId="2" borderId="8" xfId="3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0" xfId="3" applyNumberFormat="1" applyFont="1" applyFill="1" applyAlignment="1">
      <alignment horizontal="center"/>
    </xf>
    <xf numFmtId="165" fontId="4" fillId="0" borderId="8" xfId="5" applyNumberFormat="1" applyFont="1" applyFill="1" applyBorder="1" applyAlignment="1">
      <alignment horizontal="center" vertical="center"/>
    </xf>
    <xf numFmtId="166" fontId="4" fillId="0" borderId="8" xfId="5" applyNumberFormat="1" applyFont="1" applyFill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6" fillId="0" borderId="8" xfId="3" applyNumberFormat="1" applyFont="1" applyFill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1" fillId="2" borderId="0" xfId="0" applyFont="1" applyFill="1"/>
    <xf numFmtId="0" fontId="4" fillId="0" borderId="8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/>
    </xf>
    <xf numFmtId="0" fontId="3" fillId="2" borderId="4" xfId="4" applyNumberFormat="1" applyFont="1" applyFill="1" applyBorder="1" applyAlignment="1">
      <alignment horizontal="center" vertical="center"/>
    </xf>
    <xf numFmtId="0" fontId="3" fillId="2" borderId="6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9" fontId="3" fillId="2" borderId="4" xfId="2" applyFont="1" applyFill="1" applyBorder="1" applyAlignment="1">
      <alignment horizontal="center" vertical="center"/>
    </xf>
    <xf numFmtId="9" fontId="3" fillId="2" borderId="6" xfId="2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3" xfId="1" applyNumberFormat="1" applyFont="1" applyFill="1" applyBorder="1" applyAlignment="1">
      <alignment horizontal="center" wrapText="1"/>
    </xf>
    <xf numFmtId="2" fontId="3" fillId="2" borderId="9" xfId="1" applyNumberFormat="1" applyFont="1" applyFill="1" applyBorder="1" applyAlignment="1">
      <alignment horizontal="center" wrapText="1"/>
    </xf>
    <xf numFmtId="2" fontId="3" fillId="2" borderId="5" xfId="1" applyNumberFormat="1" applyFont="1" applyFill="1" applyBorder="1" applyAlignment="1">
      <alignment horizont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 wrapText="1"/>
    </xf>
    <xf numFmtId="2" fontId="3" fillId="2" borderId="6" xfId="1" applyNumberFormat="1" applyFont="1" applyFill="1" applyBorder="1" applyAlignment="1">
      <alignment horizontal="center" wrapText="1"/>
    </xf>
    <xf numFmtId="0" fontId="12" fillId="2" borderId="0" xfId="3" applyFont="1" applyFill="1" applyAlignment="1">
      <alignment horizontal="center" vertical="center" wrapText="1"/>
    </xf>
  </cellXfs>
  <cellStyles count="6">
    <cellStyle name="Comma" xfId="1" builtinId="3"/>
    <cellStyle name="Normal" xfId="0" builtinId="0"/>
    <cellStyle name="Normal 10" xfId="3"/>
    <cellStyle name="Normal_gare wyalsadfenigagarini 2_SMSH2008-IIkv ." xfId="4"/>
    <cellStyle name="Percent" xfId="2" builtinId="5"/>
    <cellStyle name="Обычный_Лист1" xfId="5"/>
  </cellStyles>
  <dxfs count="1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1"/>
  <sheetViews>
    <sheetView tabSelected="1" zoomScale="136" zoomScaleNormal="136" zoomScaleSheetLayoutView="100" workbookViewId="0">
      <selection activeCell="M8" sqref="M8"/>
    </sheetView>
  </sheetViews>
  <sheetFormatPr defaultColWidth="9" defaultRowHeight="15" x14ac:dyDescent="0.25"/>
  <cols>
    <col min="1" max="1" width="3" style="1" bestFit="1" customWidth="1"/>
    <col min="2" max="2" width="11" style="1" customWidth="1"/>
    <col min="3" max="3" width="43.140625" style="1" customWidth="1"/>
    <col min="4" max="4" width="7" style="1" bestFit="1" customWidth="1"/>
    <col min="5" max="5" width="9.7109375" style="42" customWidth="1"/>
    <col min="6" max="7" width="9.28515625" style="42" customWidth="1"/>
    <col min="8" max="8" width="12.28515625" style="42" customWidth="1"/>
    <col min="9" max="16384" width="9" style="1"/>
  </cols>
  <sheetData>
    <row r="1" spans="1:251" ht="48.75" customHeight="1" x14ac:dyDescent="0.25">
      <c r="A1" s="77" t="s">
        <v>25</v>
      </c>
      <c r="B1" s="77"/>
      <c r="C1" s="77"/>
      <c r="D1" s="77"/>
      <c r="E1" s="77"/>
      <c r="F1" s="77"/>
      <c r="G1" s="77"/>
      <c r="H1" s="77"/>
    </row>
    <row r="2" spans="1:251" ht="15.75" x14ac:dyDescent="0.25">
      <c r="A2" s="57"/>
      <c r="B2" s="57"/>
      <c r="C2" s="57"/>
      <c r="D2" s="57"/>
      <c r="E2" s="57"/>
      <c r="F2" s="57"/>
      <c r="G2" s="57"/>
      <c r="H2" s="57"/>
      <c r="I2" s="53"/>
      <c r="J2" s="53"/>
    </row>
    <row r="3" spans="1:251" ht="15.75" x14ac:dyDescent="0.3">
      <c r="A3" s="58" t="s">
        <v>0</v>
      </c>
      <c r="B3" s="61" t="s">
        <v>1</v>
      </c>
      <c r="C3" s="2"/>
      <c r="D3" s="64" t="s">
        <v>2</v>
      </c>
      <c r="E3" s="68" t="s">
        <v>3</v>
      </c>
      <c r="F3" s="71" t="s">
        <v>44</v>
      </c>
      <c r="G3" s="74" t="s">
        <v>44</v>
      </c>
      <c r="H3" s="55" t="s">
        <v>4</v>
      </c>
    </row>
    <row r="4" spans="1:251" ht="15.75" x14ac:dyDescent="0.25">
      <c r="A4" s="59"/>
      <c r="B4" s="62"/>
      <c r="C4" s="3" t="s">
        <v>5</v>
      </c>
      <c r="D4" s="65"/>
      <c r="E4" s="69"/>
      <c r="F4" s="72"/>
      <c r="G4" s="75"/>
      <c r="H4" s="67"/>
    </row>
    <row r="5" spans="1:251" ht="15.75" customHeight="1" x14ac:dyDescent="0.25">
      <c r="A5" s="59"/>
      <c r="B5" s="62"/>
      <c r="C5" s="4" t="s">
        <v>6</v>
      </c>
      <c r="D5" s="65"/>
      <c r="E5" s="69"/>
      <c r="F5" s="72"/>
      <c r="G5" s="75"/>
      <c r="H5" s="67"/>
    </row>
    <row r="6" spans="1:251" ht="15.75" x14ac:dyDescent="0.3">
      <c r="A6" s="60"/>
      <c r="B6" s="63"/>
      <c r="C6" s="5"/>
      <c r="D6" s="66"/>
      <c r="E6" s="70"/>
      <c r="F6" s="73"/>
      <c r="G6" s="76"/>
      <c r="H6" s="56"/>
    </row>
    <row r="7" spans="1:251" ht="15.75" x14ac:dyDescent="0.3">
      <c r="A7" s="6" t="s">
        <v>7</v>
      </c>
      <c r="B7" s="6" t="s">
        <v>8</v>
      </c>
      <c r="C7" s="7" t="s">
        <v>9</v>
      </c>
      <c r="D7" s="6" t="s">
        <v>10</v>
      </c>
      <c r="E7" s="34" t="s">
        <v>11</v>
      </c>
      <c r="F7" s="34" t="s">
        <v>12</v>
      </c>
      <c r="G7" s="34"/>
      <c r="H7" s="34" t="s">
        <v>13</v>
      </c>
    </row>
    <row r="8" spans="1:251" s="11" customFormat="1" ht="51" customHeight="1" x14ac:dyDescent="0.25">
      <c r="A8" s="8">
        <v>1</v>
      </c>
      <c r="B8" s="9" t="s">
        <v>39</v>
      </c>
      <c r="C8" s="10" t="s">
        <v>31</v>
      </c>
      <c r="D8" s="50" t="s">
        <v>29</v>
      </c>
      <c r="E8" s="35"/>
      <c r="F8" s="33">
        <v>300</v>
      </c>
      <c r="G8" s="33"/>
      <c r="H8" s="36"/>
    </row>
    <row r="9" spans="1:251" s="14" customFormat="1" ht="15.75" x14ac:dyDescent="0.3">
      <c r="A9" s="12"/>
      <c r="B9" s="12"/>
      <c r="C9" s="13" t="s">
        <v>32</v>
      </c>
      <c r="D9" s="12" t="s">
        <v>14</v>
      </c>
      <c r="E9" s="49">
        <v>0.77900000000000003</v>
      </c>
      <c r="F9" s="48">
        <f>E9*F8</f>
        <v>233.70000000000002</v>
      </c>
      <c r="G9" s="48"/>
      <c r="H9" s="3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s="17" customFormat="1" x14ac:dyDescent="0.25">
      <c r="A10" s="15"/>
      <c r="B10" s="18"/>
      <c r="C10" s="19" t="s">
        <v>33</v>
      </c>
      <c r="D10" s="20" t="s">
        <v>21</v>
      </c>
      <c r="E10" s="46">
        <v>0.104</v>
      </c>
      <c r="F10" s="16">
        <f>E10*F8</f>
        <v>31.2</v>
      </c>
      <c r="G10" s="16"/>
      <c r="H10" s="16"/>
      <c r="I10"/>
    </row>
    <row r="11" spans="1:251" s="11" customFormat="1" ht="29.25" customHeight="1" x14ac:dyDescent="0.25">
      <c r="A11" s="8">
        <v>2</v>
      </c>
      <c r="B11" s="9" t="s">
        <v>20</v>
      </c>
      <c r="C11" s="52" t="s">
        <v>41</v>
      </c>
      <c r="D11" s="50" t="s">
        <v>30</v>
      </c>
      <c r="E11" s="35"/>
      <c r="F11" s="33">
        <v>80</v>
      </c>
      <c r="G11" s="33"/>
      <c r="H11" s="36"/>
      <c r="I11"/>
    </row>
    <row r="12" spans="1:251" s="14" customFormat="1" ht="15.75" x14ac:dyDescent="0.3">
      <c r="A12" s="12"/>
      <c r="B12" s="12"/>
      <c r="C12" s="13" t="s">
        <v>32</v>
      </c>
      <c r="D12" s="12" t="s">
        <v>14</v>
      </c>
      <c r="E12" s="48">
        <v>1.31</v>
      </c>
      <c r="F12" s="48">
        <f>E12*F11</f>
        <v>104.80000000000001</v>
      </c>
      <c r="G12" s="48"/>
      <c r="H12" s="37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s="11" customFormat="1" ht="40.5" customHeight="1" x14ac:dyDescent="0.25">
      <c r="A13" s="8">
        <v>3</v>
      </c>
      <c r="B13" s="9" t="s">
        <v>22</v>
      </c>
      <c r="C13" s="10" t="s">
        <v>26</v>
      </c>
      <c r="D13" s="50" t="s">
        <v>30</v>
      </c>
      <c r="E13" s="35"/>
      <c r="F13" s="33">
        <v>100</v>
      </c>
      <c r="G13" s="33"/>
      <c r="H13" s="36"/>
      <c r="I13"/>
    </row>
    <row r="14" spans="1:251" s="14" customFormat="1" ht="15.75" x14ac:dyDescent="0.3">
      <c r="A14" s="12"/>
      <c r="B14" s="12"/>
      <c r="C14" s="13" t="s">
        <v>32</v>
      </c>
      <c r="D14" s="12" t="s">
        <v>14</v>
      </c>
      <c r="E14" s="49">
        <v>0.89600000000000002</v>
      </c>
      <c r="F14" s="48">
        <f>E14*F13</f>
        <v>89.600000000000009</v>
      </c>
      <c r="G14" s="48"/>
      <c r="H14" s="37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s="17" customFormat="1" x14ac:dyDescent="0.25">
      <c r="A15" s="15"/>
      <c r="B15" s="18"/>
      <c r="C15" s="19" t="s">
        <v>34</v>
      </c>
      <c r="D15" s="20" t="s">
        <v>16</v>
      </c>
      <c r="E15" s="20"/>
      <c r="F15" s="16">
        <f>F13*1.55</f>
        <v>155</v>
      </c>
      <c r="G15" s="16"/>
      <c r="H15" s="16"/>
      <c r="I15"/>
    </row>
    <row r="16" spans="1:251" s="11" customFormat="1" ht="44.25" customHeight="1" x14ac:dyDescent="0.25">
      <c r="A16" s="8">
        <v>4</v>
      </c>
      <c r="B16" s="9" t="s">
        <v>39</v>
      </c>
      <c r="C16" s="52" t="s">
        <v>37</v>
      </c>
      <c r="D16" s="50" t="s">
        <v>29</v>
      </c>
      <c r="E16" s="35"/>
      <c r="F16" s="33">
        <v>300</v>
      </c>
      <c r="G16" s="33"/>
      <c r="H16" s="36"/>
      <c r="I16"/>
    </row>
    <row r="17" spans="1:251" s="14" customFormat="1" ht="15.75" x14ac:dyDescent="0.3">
      <c r="A17" s="12"/>
      <c r="B17" s="12"/>
      <c r="C17" s="13" t="s">
        <v>32</v>
      </c>
      <c r="D17" s="12" t="s">
        <v>14</v>
      </c>
      <c r="E17" s="49">
        <v>0.77900000000000003</v>
      </c>
      <c r="F17" s="48">
        <f>E17*F16</f>
        <v>233.70000000000002</v>
      </c>
      <c r="G17" s="48"/>
      <c r="H17" s="3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s="17" customFormat="1" x14ac:dyDescent="0.25">
      <c r="A18" s="15"/>
      <c r="B18" s="18"/>
      <c r="C18" s="19" t="s">
        <v>33</v>
      </c>
      <c r="D18" s="20" t="s">
        <v>21</v>
      </c>
      <c r="E18" s="47">
        <v>0.104</v>
      </c>
      <c r="F18" s="16">
        <f>E18*F16</f>
        <v>31.2</v>
      </c>
      <c r="G18" s="16"/>
      <c r="H18" s="16"/>
      <c r="I18"/>
    </row>
    <row r="19" spans="1:251" s="17" customFormat="1" x14ac:dyDescent="0.25">
      <c r="A19" s="15"/>
      <c r="B19" s="18" t="s">
        <v>23</v>
      </c>
      <c r="C19" s="19" t="s">
        <v>35</v>
      </c>
      <c r="D19" s="54" t="s">
        <v>27</v>
      </c>
      <c r="E19" s="20" t="s">
        <v>28</v>
      </c>
      <c r="F19" s="16">
        <v>327</v>
      </c>
      <c r="G19" s="16"/>
      <c r="H19" s="16"/>
      <c r="I19"/>
    </row>
    <row r="20" spans="1:251" s="17" customFormat="1" ht="27.75" customHeight="1" x14ac:dyDescent="0.25">
      <c r="A20" s="15"/>
      <c r="B20" s="18"/>
      <c r="C20" s="19" t="s">
        <v>40</v>
      </c>
      <c r="D20" s="20" t="s">
        <v>16</v>
      </c>
      <c r="E20" s="20"/>
      <c r="F20" s="16">
        <v>47.09</v>
      </c>
      <c r="G20" s="16"/>
      <c r="H20" s="16"/>
      <c r="I20"/>
    </row>
    <row r="21" spans="1:251" s="17" customFormat="1" x14ac:dyDescent="0.25">
      <c r="A21" s="15"/>
      <c r="B21" s="18"/>
      <c r="C21" s="19" t="s">
        <v>24</v>
      </c>
      <c r="D21" s="8" t="s">
        <v>15</v>
      </c>
      <c r="E21" s="20" t="s">
        <v>28</v>
      </c>
      <c r="F21" s="16">
        <v>12</v>
      </c>
      <c r="G21" s="16"/>
      <c r="H21" s="16"/>
      <c r="I21"/>
    </row>
    <row r="22" spans="1:251" s="17" customFormat="1" x14ac:dyDescent="0.25">
      <c r="A22" s="15"/>
      <c r="B22" s="18"/>
      <c r="C22" s="19" t="s">
        <v>36</v>
      </c>
      <c r="D22" s="20" t="s">
        <v>21</v>
      </c>
      <c r="E22" s="47">
        <v>4.6600000000000003E-2</v>
      </c>
      <c r="F22" s="16">
        <f>E22*F16</f>
        <v>13.98</v>
      </c>
      <c r="G22" s="16"/>
      <c r="H22" s="16"/>
      <c r="I22"/>
    </row>
    <row r="23" spans="1:251" x14ac:dyDescent="0.25">
      <c r="A23" s="21"/>
      <c r="B23" s="22"/>
      <c r="C23" s="23" t="s">
        <v>38</v>
      </c>
      <c r="D23" s="22"/>
      <c r="E23" s="38"/>
      <c r="F23" s="38"/>
      <c r="G23" s="38"/>
      <c r="H23" s="38"/>
      <c r="I23" s="42"/>
    </row>
    <row r="24" spans="1:251" x14ac:dyDescent="0.25">
      <c r="A24" s="22"/>
      <c r="B24" s="22"/>
      <c r="C24" s="23" t="s">
        <v>42</v>
      </c>
      <c r="D24" s="24" t="s">
        <v>45</v>
      </c>
      <c r="E24" s="38"/>
      <c r="F24" s="38"/>
      <c r="G24" s="38"/>
      <c r="H24" s="38"/>
      <c r="I24" s="42"/>
    </row>
    <row r="25" spans="1:251" x14ac:dyDescent="0.25">
      <c r="A25" s="22"/>
      <c r="B25" s="22"/>
      <c r="C25" s="23" t="s">
        <v>4</v>
      </c>
      <c r="D25" s="22"/>
      <c r="E25" s="38"/>
      <c r="F25" s="38"/>
      <c r="G25" s="38"/>
      <c r="H25" s="38"/>
      <c r="I25" s="42"/>
    </row>
    <row r="26" spans="1:251" x14ac:dyDescent="0.25">
      <c r="A26" s="22"/>
      <c r="B26" s="22"/>
      <c r="C26" s="23" t="s">
        <v>43</v>
      </c>
      <c r="D26" s="24" t="s">
        <v>45</v>
      </c>
      <c r="E26" s="38"/>
      <c r="F26" s="38"/>
      <c r="G26" s="38"/>
      <c r="H26" s="38"/>
      <c r="I26" s="42"/>
    </row>
    <row r="27" spans="1:251" x14ac:dyDescent="0.25">
      <c r="A27" s="22"/>
      <c r="B27" s="22"/>
      <c r="C27" s="23" t="s">
        <v>17</v>
      </c>
      <c r="D27" s="22"/>
      <c r="E27" s="38"/>
      <c r="F27" s="38"/>
      <c r="G27" s="38"/>
      <c r="H27" s="38"/>
      <c r="I27" s="42"/>
    </row>
    <row r="28" spans="1:251" x14ac:dyDescent="0.25">
      <c r="A28" s="22"/>
      <c r="B28" s="22"/>
      <c r="C28" s="23" t="s">
        <v>18</v>
      </c>
      <c r="D28" s="51">
        <v>0.03</v>
      </c>
      <c r="E28" s="39"/>
      <c r="F28" s="39"/>
      <c r="G28" s="39"/>
      <c r="H28" s="38"/>
      <c r="I28" s="42"/>
    </row>
    <row r="29" spans="1:251" x14ac:dyDescent="0.25">
      <c r="A29" s="22"/>
      <c r="B29" s="22"/>
      <c r="C29" s="23" t="s">
        <v>4</v>
      </c>
      <c r="D29" s="22"/>
      <c r="E29" s="39"/>
      <c r="F29" s="39"/>
      <c r="G29" s="39"/>
      <c r="H29" s="38"/>
      <c r="I29" s="42"/>
    </row>
    <row r="30" spans="1:251" x14ac:dyDescent="0.25">
      <c r="A30" s="22"/>
      <c r="B30" s="22"/>
      <c r="C30" s="23" t="s">
        <v>19</v>
      </c>
      <c r="D30" s="25">
        <v>0.18</v>
      </c>
      <c r="E30" s="39"/>
      <c r="F30" s="39"/>
      <c r="G30" s="39"/>
      <c r="H30" s="38"/>
      <c r="I30" s="42"/>
    </row>
    <row r="31" spans="1:251" x14ac:dyDescent="0.25">
      <c r="A31" s="22"/>
      <c r="B31" s="22"/>
      <c r="C31" s="23" t="s">
        <v>4</v>
      </c>
      <c r="D31" s="22"/>
      <c r="E31" s="39"/>
      <c r="F31" s="39"/>
      <c r="G31" s="39"/>
      <c r="H31" s="38">
        <v>17056</v>
      </c>
      <c r="I31" s="42"/>
    </row>
    <row r="33" spans="1:8" ht="15.75" x14ac:dyDescent="0.3">
      <c r="A33" s="26"/>
      <c r="B33" s="26"/>
      <c r="C33" s="27"/>
      <c r="D33" s="28"/>
      <c r="E33" s="40"/>
      <c r="F33" s="40"/>
      <c r="G33" s="40"/>
      <c r="H33" s="41"/>
    </row>
    <row r="34" spans="1:8" ht="15.75" x14ac:dyDescent="0.3">
      <c r="A34" s="26"/>
      <c r="B34" s="26"/>
      <c r="C34" s="27"/>
      <c r="D34" s="28"/>
      <c r="E34" s="40"/>
      <c r="F34" s="40"/>
      <c r="G34" s="40"/>
      <c r="H34" s="41"/>
    </row>
    <row r="35" spans="1:8" ht="15.75" x14ac:dyDescent="0.3">
      <c r="A35" s="26"/>
      <c r="B35" s="26"/>
      <c r="C35" s="27"/>
      <c r="D35" s="28"/>
      <c r="E35" s="40"/>
      <c r="F35" s="40"/>
      <c r="G35" s="40"/>
      <c r="H35" s="41"/>
    </row>
    <row r="36" spans="1:8" ht="15.75" x14ac:dyDescent="0.3">
      <c r="A36" s="26"/>
      <c r="B36" s="26"/>
      <c r="C36" s="27"/>
      <c r="D36" s="28"/>
      <c r="E36" s="40"/>
      <c r="F36" s="40"/>
      <c r="G36" s="40"/>
      <c r="H36" s="41"/>
    </row>
    <row r="37" spans="1:8" ht="15.75" x14ac:dyDescent="0.3">
      <c r="A37" s="26"/>
      <c r="B37" s="26"/>
      <c r="C37" s="27"/>
      <c r="D37" s="28"/>
      <c r="E37" s="40"/>
      <c r="F37" s="40"/>
      <c r="G37" s="40"/>
      <c r="H37" s="41"/>
    </row>
    <row r="38" spans="1:8" ht="15.75" x14ac:dyDescent="0.3">
      <c r="A38" s="26"/>
      <c r="B38" s="26"/>
      <c r="C38" s="27"/>
      <c r="D38" s="28"/>
      <c r="E38" s="40"/>
      <c r="F38" s="40"/>
      <c r="G38" s="40"/>
      <c r="H38" s="41"/>
    </row>
    <row r="39" spans="1:8" ht="15.75" x14ac:dyDescent="0.3">
      <c r="A39" s="26"/>
      <c r="B39" s="26"/>
      <c r="C39" s="27"/>
      <c r="D39" s="28"/>
      <c r="E39" s="40"/>
      <c r="F39" s="40"/>
      <c r="G39" s="40"/>
      <c r="H39" s="41"/>
    </row>
    <row r="40" spans="1:8" ht="15.75" x14ac:dyDescent="0.3">
      <c r="A40" s="26"/>
      <c r="B40" s="26"/>
      <c r="C40" s="27"/>
      <c r="D40" s="28"/>
      <c r="E40" s="40"/>
      <c r="F40" s="40"/>
      <c r="G40" s="40"/>
      <c r="H40" s="41"/>
    </row>
    <row r="41" spans="1:8" ht="15.75" x14ac:dyDescent="0.3">
      <c r="A41" s="26"/>
      <c r="B41" s="26"/>
      <c r="C41" s="27"/>
      <c r="D41" s="28"/>
      <c r="E41" s="40"/>
      <c r="F41" s="40"/>
      <c r="G41" s="40"/>
      <c r="H41" s="41"/>
    </row>
    <row r="42" spans="1:8" ht="15.75" x14ac:dyDescent="0.3">
      <c r="A42" s="26"/>
      <c r="B42" s="26"/>
      <c r="C42" s="27"/>
      <c r="D42" s="28"/>
      <c r="E42" s="40"/>
      <c r="F42" s="40"/>
      <c r="G42" s="40"/>
      <c r="H42" s="41"/>
    </row>
    <row r="43" spans="1:8" ht="15.75" x14ac:dyDescent="0.3">
      <c r="A43" s="26"/>
      <c r="B43" s="26"/>
      <c r="C43" s="27"/>
      <c r="D43" s="28"/>
      <c r="E43" s="40"/>
      <c r="F43" s="40"/>
      <c r="G43" s="40"/>
      <c r="H43" s="41"/>
    </row>
    <row r="44" spans="1:8" ht="15.75" x14ac:dyDescent="0.3">
      <c r="A44" s="26"/>
      <c r="B44" s="26"/>
      <c r="C44" s="27"/>
      <c r="D44" s="28"/>
      <c r="E44" s="40"/>
      <c r="F44" s="40"/>
      <c r="G44" s="40"/>
      <c r="H44" s="41"/>
    </row>
    <row r="45" spans="1:8" ht="15.75" x14ac:dyDescent="0.3">
      <c r="A45" s="26"/>
      <c r="B45" s="26"/>
      <c r="C45" s="27"/>
      <c r="D45" s="28"/>
      <c r="E45" s="40"/>
      <c r="F45" s="40"/>
      <c r="G45" s="40"/>
      <c r="H45" s="41"/>
    </row>
    <row r="46" spans="1:8" ht="15.75" x14ac:dyDescent="0.3">
      <c r="A46" s="26"/>
      <c r="B46" s="26"/>
      <c r="C46" s="27"/>
      <c r="D46" s="28"/>
      <c r="E46" s="40"/>
      <c r="F46" s="40"/>
      <c r="G46" s="40"/>
      <c r="H46" s="41"/>
    </row>
    <row r="47" spans="1:8" ht="15.75" x14ac:dyDescent="0.3">
      <c r="A47" s="26"/>
      <c r="B47" s="26"/>
      <c r="C47" s="27"/>
      <c r="D47" s="28"/>
      <c r="E47" s="40"/>
      <c r="F47" s="40"/>
      <c r="G47" s="40"/>
      <c r="H47" s="41"/>
    </row>
    <row r="48" spans="1:8" ht="15.75" x14ac:dyDescent="0.3">
      <c r="A48" s="26"/>
      <c r="B48" s="26"/>
      <c r="C48" s="27"/>
      <c r="D48" s="28"/>
      <c r="E48" s="40"/>
      <c r="F48" s="40"/>
      <c r="G48" s="40"/>
      <c r="H48" s="41"/>
    </row>
    <row r="49" spans="1:8" ht="15.75" x14ac:dyDescent="0.3">
      <c r="A49" s="26"/>
      <c r="B49" s="26"/>
      <c r="C49" s="27"/>
      <c r="D49" s="28"/>
      <c r="E49" s="40"/>
      <c r="F49" s="40"/>
      <c r="G49" s="40"/>
      <c r="H49" s="41"/>
    </row>
    <row r="50" spans="1:8" ht="15.75" x14ac:dyDescent="0.3">
      <c r="A50" s="26"/>
      <c r="B50" s="26"/>
      <c r="C50" s="27"/>
      <c r="D50" s="28"/>
      <c r="E50" s="40"/>
      <c r="F50" s="40"/>
      <c r="G50" s="40"/>
      <c r="H50" s="41"/>
    </row>
    <row r="51" spans="1:8" ht="15.75" x14ac:dyDescent="0.3">
      <c r="A51" s="26"/>
      <c r="B51" s="26"/>
      <c r="C51" s="27"/>
      <c r="D51" s="28"/>
      <c r="E51" s="40"/>
      <c r="F51" s="40"/>
      <c r="G51" s="40"/>
      <c r="H51" s="41"/>
    </row>
    <row r="52" spans="1:8" ht="15.75" x14ac:dyDescent="0.3">
      <c r="A52" s="26"/>
      <c r="B52" s="26"/>
      <c r="C52" s="27"/>
      <c r="D52" s="28"/>
      <c r="E52" s="40"/>
      <c r="F52" s="40"/>
      <c r="G52" s="40"/>
      <c r="H52" s="41"/>
    </row>
    <row r="53" spans="1:8" ht="15.75" x14ac:dyDescent="0.3">
      <c r="A53" s="26"/>
      <c r="B53" s="26"/>
      <c r="C53" s="27"/>
      <c r="D53" s="28"/>
      <c r="E53" s="40"/>
      <c r="F53" s="40"/>
      <c r="G53" s="40"/>
      <c r="H53" s="41"/>
    </row>
    <row r="54" spans="1:8" ht="15.75" x14ac:dyDescent="0.3">
      <c r="A54" s="26"/>
      <c r="B54" s="26"/>
      <c r="C54" s="27"/>
      <c r="D54" s="28"/>
      <c r="E54" s="40"/>
      <c r="F54" s="40"/>
      <c r="G54" s="40"/>
      <c r="H54" s="41"/>
    </row>
    <row r="55" spans="1:8" ht="15.75" x14ac:dyDescent="0.3">
      <c r="A55" s="26"/>
      <c r="B55" s="26"/>
      <c r="C55" s="27"/>
      <c r="D55" s="28"/>
      <c r="E55" s="40"/>
      <c r="F55" s="40"/>
      <c r="G55" s="40"/>
      <c r="H55" s="41"/>
    </row>
    <row r="56" spans="1:8" ht="15.75" x14ac:dyDescent="0.3">
      <c r="A56" s="26"/>
      <c r="B56" s="26"/>
      <c r="C56" s="27"/>
      <c r="D56" s="28"/>
      <c r="E56" s="40"/>
      <c r="F56" s="40"/>
      <c r="G56" s="40"/>
      <c r="H56" s="41"/>
    </row>
    <row r="57" spans="1:8" ht="15.75" x14ac:dyDescent="0.3">
      <c r="A57" s="26"/>
      <c r="B57" s="26"/>
      <c r="C57" s="27"/>
      <c r="D57" s="28"/>
      <c r="E57" s="40"/>
      <c r="F57" s="40"/>
      <c r="G57" s="40"/>
      <c r="H57" s="41"/>
    </row>
    <row r="58" spans="1:8" ht="15.75" x14ac:dyDescent="0.3">
      <c r="A58" s="26"/>
      <c r="B58" s="26"/>
      <c r="C58" s="27"/>
      <c r="D58" s="28"/>
      <c r="E58" s="40"/>
      <c r="F58" s="40"/>
      <c r="G58" s="40"/>
      <c r="H58" s="41"/>
    </row>
    <row r="59" spans="1:8" ht="15.75" x14ac:dyDescent="0.3">
      <c r="A59" s="26"/>
      <c r="B59" s="26"/>
      <c r="C59" s="27"/>
      <c r="D59" s="28"/>
      <c r="E59" s="40"/>
      <c r="F59" s="40"/>
      <c r="G59" s="40"/>
      <c r="H59" s="41"/>
    </row>
    <row r="60" spans="1:8" ht="15.75" x14ac:dyDescent="0.3">
      <c r="A60" s="26"/>
      <c r="B60" s="26"/>
      <c r="C60" s="27"/>
      <c r="D60" s="28"/>
      <c r="E60" s="40"/>
      <c r="F60" s="40"/>
      <c r="G60" s="40"/>
      <c r="H60" s="41"/>
    </row>
    <row r="61" spans="1:8" ht="15.75" x14ac:dyDescent="0.3">
      <c r="A61" s="26"/>
      <c r="B61" s="26"/>
      <c r="C61" s="27"/>
      <c r="D61" s="28"/>
      <c r="E61" s="40"/>
      <c r="F61" s="40"/>
      <c r="G61" s="40"/>
      <c r="H61" s="41"/>
    </row>
    <row r="62" spans="1:8" ht="15.75" x14ac:dyDescent="0.3">
      <c r="A62" s="26"/>
      <c r="B62" s="26"/>
      <c r="C62" s="27"/>
      <c r="D62" s="28"/>
      <c r="E62" s="40"/>
      <c r="F62" s="40"/>
      <c r="G62" s="40"/>
      <c r="H62" s="41"/>
    </row>
    <row r="63" spans="1:8" ht="15.75" x14ac:dyDescent="0.3">
      <c r="A63" s="26"/>
      <c r="B63" s="26"/>
      <c r="C63" s="27"/>
      <c r="D63" s="28"/>
      <c r="E63" s="40"/>
      <c r="F63" s="40"/>
      <c r="G63" s="40"/>
      <c r="H63" s="41"/>
    </row>
    <row r="64" spans="1:8" ht="15.75" x14ac:dyDescent="0.3">
      <c r="A64" s="26"/>
      <c r="B64" s="26"/>
      <c r="C64" s="27"/>
      <c r="D64" s="28"/>
      <c r="E64" s="40"/>
      <c r="F64" s="40"/>
      <c r="G64" s="40"/>
      <c r="H64" s="41"/>
    </row>
    <row r="65" spans="1:8" ht="15.75" x14ac:dyDescent="0.3">
      <c r="A65" s="26"/>
      <c r="B65" s="26"/>
      <c r="C65" s="27"/>
      <c r="D65" s="28"/>
      <c r="E65" s="40"/>
      <c r="F65" s="40"/>
      <c r="G65" s="40"/>
      <c r="H65" s="41"/>
    </row>
    <row r="66" spans="1:8" ht="15.75" x14ac:dyDescent="0.3">
      <c r="A66" s="26"/>
      <c r="B66" s="26"/>
      <c r="C66" s="27"/>
      <c r="D66" s="28"/>
      <c r="E66" s="40"/>
      <c r="F66" s="40"/>
      <c r="G66" s="40"/>
      <c r="H66" s="41"/>
    </row>
    <row r="67" spans="1:8" ht="15.75" x14ac:dyDescent="0.3">
      <c r="A67" s="26"/>
      <c r="B67" s="26"/>
      <c r="C67" s="27"/>
      <c r="D67" s="28"/>
      <c r="E67" s="40"/>
      <c r="F67" s="40"/>
      <c r="G67" s="40"/>
      <c r="H67" s="41"/>
    </row>
    <row r="68" spans="1:8" ht="15.75" x14ac:dyDescent="0.3">
      <c r="A68" s="26"/>
      <c r="B68" s="26"/>
      <c r="C68" s="27"/>
      <c r="D68" s="28"/>
      <c r="E68" s="40"/>
      <c r="F68" s="40"/>
      <c r="G68" s="40"/>
      <c r="H68" s="41"/>
    </row>
    <row r="69" spans="1:8" ht="15.75" x14ac:dyDescent="0.3">
      <c r="A69" s="26"/>
      <c r="B69" s="26"/>
      <c r="C69" s="27"/>
      <c r="D69" s="28"/>
      <c r="E69" s="40"/>
      <c r="F69" s="40"/>
      <c r="G69" s="40"/>
      <c r="H69" s="41"/>
    </row>
    <row r="70" spans="1:8" ht="15.75" x14ac:dyDescent="0.3">
      <c r="A70" s="26"/>
      <c r="B70" s="26"/>
      <c r="C70" s="27"/>
      <c r="D70" s="28"/>
      <c r="E70" s="40"/>
      <c r="F70" s="40"/>
      <c r="G70" s="40"/>
      <c r="H70" s="41"/>
    </row>
    <row r="71" spans="1:8" ht="15.75" x14ac:dyDescent="0.3">
      <c r="A71" s="26"/>
      <c r="B71" s="26"/>
      <c r="C71" s="27"/>
      <c r="D71" s="28"/>
      <c r="E71" s="40"/>
      <c r="F71" s="40"/>
      <c r="G71" s="40"/>
      <c r="H71" s="41"/>
    </row>
    <row r="72" spans="1:8" ht="15.75" x14ac:dyDescent="0.3">
      <c r="A72" s="26"/>
      <c r="B72" s="26"/>
      <c r="C72" s="27"/>
      <c r="D72" s="28"/>
      <c r="E72" s="40"/>
      <c r="F72" s="40"/>
      <c r="G72" s="40"/>
      <c r="H72" s="41"/>
    </row>
    <row r="73" spans="1:8" ht="15.75" x14ac:dyDescent="0.3">
      <c r="A73" s="26"/>
      <c r="B73" s="26"/>
      <c r="C73" s="27"/>
      <c r="D73" s="28"/>
      <c r="E73" s="40"/>
      <c r="F73" s="40"/>
      <c r="G73" s="40"/>
      <c r="H73" s="41"/>
    </row>
    <row r="74" spans="1:8" ht="15.75" x14ac:dyDescent="0.3">
      <c r="A74" s="29"/>
      <c r="B74" s="29"/>
      <c r="C74" s="30"/>
      <c r="D74" s="31"/>
      <c r="E74" s="43"/>
      <c r="F74" s="43"/>
      <c r="G74" s="43"/>
      <c r="H74" s="44"/>
    </row>
    <row r="75" spans="1:8" ht="15.75" x14ac:dyDescent="0.3">
      <c r="A75" s="29"/>
      <c r="B75" s="29"/>
      <c r="C75" s="30"/>
      <c r="D75" s="31"/>
      <c r="E75" s="43"/>
      <c r="F75" s="43"/>
      <c r="G75" s="43"/>
      <c r="H75" s="44"/>
    </row>
    <row r="76" spans="1:8" ht="15.75" x14ac:dyDescent="0.3">
      <c r="A76" s="29"/>
      <c r="B76" s="29"/>
      <c r="C76" s="30"/>
      <c r="D76" s="31"/>
      <c r="E76" s="43"/>
      <c r="F76" s="43"/>
      <c r="G76" s="43"/>
      <c r="H76" s="44"/>
    </row>
    <row r="77" spans="1:8" ht="15.75" x14ac:dyDescent="0.3">
      <c r="A77" s="29"/>
      <c r="B77" s="29"/>
      <c r="C77" s="30"/>
      <c r="D77" s="31"/>
      <c r="E77" s="43"/>
      <c r="F77" s="43"/>
      <c r="G77" s="43"/>
      <c r="H77" s="44"/>
    </row>
    <row r="78" spans="1:8" ht="15.75" x14ac:dyDescent="0.3">
      <c r="A78" s="29"/>
      <c r="B78" s="29"/>
      <c r="C78" s="30"/>
      <c r="D78" s="29"/>
      <c r="E78" s="44"/>
      <c r="F78" s="44"/>
      <c r="G78" s="44"/>
      <c r="H78" s="44"/>
    </row>
    <row r="79" spans="1:8" ht="15.75" x14ac:dyDescent="0.3">
      <c r="A79" s="29"/>
      <c r="B79" s="29"/>
      <c r="C79" s="30"/>
      <c r="D79" s="29"/>
      <c r="E79" s="44"/>
      <c r="F79" s="44"/>
      <c r="G79" s="44"/>
      <c r="H79" s="44"/>
    </row>
    <row r="80" spans="1:8" ht="15.75" x14ac:dyDescent="0.3">
      <c r="A80" s="29"/>
      <c r="B80" s="29"/>
      <c r="C80" s="30"/>
      <c r="D80" s="29"/>
      <c r="E80" s="44"/>
      <c r="F80" s="44"/>
      <c r="G80" s="44"/>
      <c r="H80" s="44"/>
    </row>
    <row r="81" spans="1:8" ht="15.75" x14ac:dyDescent="0.3">
      <c r="A81" s="29"/>
      <c r="B81" s="29"/>
      <c r="C81" s="30"/>
      <c r="D81" s="29"/>
      <c r="E81" s="44"/>
      <c r="F81" s="44"/>
      <c r="G81" s="44"/>
      <c r="H81" s="44"/>
    </row>
    <row r="82" spans="1:8" ht="15.75" x14ac:dyDescent="0.3">
      <c r="A82" s="29"/>
      <c r="B82" s="31"/>
      <c r="C82" s="32"/>
      <c r="D82" s="31"/>
      <c r="E82" s="43"/>
      <c r="F82" s="43"/>
      <c r="G82" s="43"/>
      <c r="H82" s="43"/>
    </row>
    <row r="83" spans="1:8" ht="15.75" x14ac:dyDescent="0.3">
      <c r="A83" s="29"/>
      <c r="B83" s="31"/>
      <c r="C83" s="32"/>
      <c r="D83" s="31"/>
      <c r="E83" s="45"/>
      <c r="F83" s="45"/>
      <c r="G83" s="45"/>
      <c r="H83" s="45"/>
    </row>
    <row r="84" spans="1:8" ht="15.75" x14ac:dyDescent="0.3">
      <c r="A84" s="31"/>
      <c r="B84" s="31"/>
      <c r="C84" s="32"/>
      <c r="D84" s="31"/>
      <c r="E84" s="43"/>
      <c r="F84" s="43"/>
      <c r="G84" s="43"/>
      <c r="H84" s="43"/>
    </row>
    <row r="85" spans="1:8" ht="15.75" x14ac:dyDescent="0.3">
      <c r="A85" s="31"/>
      <c r="B85" s="31"/>
      <c r="C85" s="32"/>
      <c r="D85" s="31"/>
      <c r="E85" s="43"/>
      <c r="F85" s="43"/>
      <c r="G85" s="43"/>
      <c r="H85" s="43"/>
    </row>
    <row r="86" spans="1:8" ht="15.75" x14ac:dyDescent="0.3">
      <c r="A86" s="31"/>
      <c r="B86" s="31"/>
      <c r="C86" s="32"/>
      <c r="D86" s="31"/>
      <c r="E86" s="43"/>
      <c r="F86" s="43"/>
      <c r="G86" s="43"/>
      <c r="H86" s="43"/>
    </row>
    <row r="87" spans="1:8" ht="15.75" x14ac:dyDescent="0.3">
      <c r="A87" s="31"/>
      <c r="B87" s="31"/>
      <c r="C87" s="32"/>
      <c r="D87" s="31"/>
      <c r="E87" s="43"/>
      <c r="F87" s="43"/>
      <c r="G87" s="43"/>
      <c r="H87" s="43"/>
    </row>
    <row r="88" spans="1:8" ht="15.75" x14ac:dyDescent="0.3">
      <c r="A88" s="31"/>
      <c r="B88" s="31"/>
      <c r="C88" s="32"/>
      <c r="D88" s="31"/>
      <c r="E88" s="43"/>
      <c r="F88" s="43"/>
      <c r="G88" s="43"/>
      <c r="H88" s="43"/>
    </row>
    <row r="89" spans="1:8" ht="15.75" x14ac:dyDescent="0.3">
      <c r="A89" s="31"/>
      <c r="B89" s="31"/>
      <c r="C89" s="32"/>
      <c r="D89" s="31"/>
      <c r="E89" s="43"/>
      <c r="F89" s="43"/>
      <c r="G89" s="43"/>
      <c r="H89" s="43"/>
    </row>
    <row r="90" spans="1:8" ht="15.75" x14ac:dyDescent="0.3">
      <c r="A90" s="31"/>
      <c r="B90" s="31"/>
      <c r="C90" s="32"/>
      <c r="D90" s="31"/>
      <c r="E90" s="43"/>
      <c r="F90" s="43"/>
      <c r="G90" s="43"/>
      <c r="H90" s="43"/>
    </row>
    <row r="91" spans="1:8" ht="15.75" x14ac:dyDescent="0.3">
      <c r="A91" s="31"/>
      <c r="B91" s="31"/>
      <c r="C91" s="32"/>
      <c r="D91" s="31"/>
      <c r="E91" s="43"/>
      <c r="F91" s="43"/>
      <c r="G91" s="43"/>
      <c r="H91" s="43"/>
    </row>
  </sheetData>
  <mergeCells count="9">
    <mergeCell ref="G3:G6"/>
    <mergeCell ref="A1:H1"/>
    <mergeCell ref="A2:H2"/>
    <mergeCell ref="A3:A6"/>
    <mergeCell ref="B3:B6"/>
    <mergeCell ref="D3:D6"/>
    <mergeCell ref="H3:H6"/>
    <mergeCell ref="E3:E6"/>
    <mergeCell ref="F3:F6"/>
  </mergeCells>
  <conditionalFormatting sqref="A18:B18 A22:H23 D17:H18 A8:H11 D12:H12 A15:H16 E19:H19 F21:H21 A13:H13 D14:H14 A20:H20">
    <cfRule type="cellIs" dxfId="13" priority="30" stopIfTrue="1" operator="equal">
      <formula>8223.307275</formula>
    </cfRule>
  </conditionalFormatting>
  <conditionalFormatting sqref="A12:B12">
    <cfRule type="cellIs" dxfId="12" priority="28" stopIfTrue="1" operator="equal">
      <formula>8223.307275</formula>
    </cfRule>
  </conditionalFormatting>
  <conditionalFormatting sqref="A17:B17">
    <cfRule type="cellIs" dxfId="11" priority="19" stopIfTrue="1" operator="equal">
      <formula>8223.307275</formula>
    </cfRule>
  </conditionalFormatting>
  <conditionalFormatting sqref="A19:C19">
    <cfRule type="cellIs" dxfId="10" priority="18" stopIfTrue="1" operator="equal">
      <formula>8223.307275</formula>
    </cfRule>
  </conditionalFormatting>
  <conditionalFormatting sqref="D19">
    <cfRule type="cellIs" dxfId="9" priority="17" stopIfTrue="1" operator="equal">
      <formula>8223.307275</formula>
    </cfRule>
  </conditionalFormatting>
  <conditionalFormatting sqref="A21 C21">
    <cfRule type="cellIs" dxfId="8" priority="16" stopIfTrue="1" operator="equal">
      <formula>8223.307275</formula>
    </cfRule>
  </conditionalFormatting>
  <conditionalFormatting sqref="D21">
    <cfRule type="cellIs" dxfId="7" priority="15" stopIfTrue="1" operator="equal">
      <formula>8223.307275</formula>
    </cfRule>
  </conditionalFormatting>
  <conditionalFormatting sqref="A14:B14">
    <cfRule type="cellIs" dxfId="6" priority="14" stopIfTrue="1" operator="equal">
      <formula>8223.307275</formula>
    </cfRule>
  </conditionalFormatting>
  <conditionalFormatting sqref="B21">
    <cfRule type="cellIs" dxfId="5" priority="12" stopIfTrue="1" operator="equal">
      <formula>8223.307275</formula>
    </cfRule>
  </conditionalFormatting>
  <conditionalFormatting sqref="E21">
    <cfRule type="cellIs" dxfId="4" priority="8" stopIfTrue="1" operator="equal">
      <formula>8223.307275</formula>
    </cfRule>
  </conditionalFormatting>
  <conditionalFormatting sqref="C14">
    <cfRule type="cellIs" dxfId="3" priority="3" stopIfTrue="1" operator="equal">
      <formula>8223.307275</formula>
    </cfRule>
  </conditionalFormatting>
  <conditionalFormatting sqref="C12">
    <cfRule type="cellIs" dxfId="2" priority="4" stopIfTrue="1" operator="equal">
      <formula>8223.307275</formula>
    </cfRule>
  </conditionalFormatting>
  <conditionalFormatting sqref="C17">
    <cfRule type="cellIs" dxfId="1" priority="2" stopIfTrue="1" operator="equal">
      <formula>8223.307275</formula>
    </cfRule>
  </conditionalFormatting>
  <conditionalFormatting sqref="C18">
    <cfRule type="cellIs" dxfId="0" priority="1" stopIfTrue="1" operator="equal">
      <formula>8223.307275</formula>
    </cfRule>
  </conditionalFormatting>
  <pageMargins left="0.23622047244094491" right="0.23622047244094491" top="0.74803149606299213" bottom="0.4" header="0.31496062992125984" footer="0.31496062992125984"/>
  <pageSetup paperSize="9" scale="95" orientation="landscape" horizontalDpi="4294967293" verticalDpi="4294967293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Tariel Sakhelashvili</cp:lastModifiedBy>
  <cp:lastPrinted>2019-07-09T06:09:22Z</cp:lastPrinted>
  <dcterms:created xsi:type="dcterms:W3CDTF">2017-11-02T02:57:42Z</dcterms:created>
  <dcterms:modified xsi:type="dcterms:W3CDTF">2019-08-02T08:11:16Z</dcterms:modified>
</cp:coreProperties>
</file>