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18" i="1"/>
  <c r="F16" i="1"/>
  <c r="F17" i="1"/>
  <c r="F15" i="1"/>
  <c r="F13" i="1"/>
  <c r="F12" i="1"/>
  <c r="F10" i="1"/>
  <c r="F9" i="1"/>
  <c r="F6" i="1"/>
  <c r="F5" i="1"/>
  <c r="F4" i="1"/>
</calcChain>
</file>

<file path=xl/sharedStrings.xml><?xml version="1.0" encoding="utf-8"?>
<sst xmlns="http://schemas.openxmlformats.org/spreadsheetml/2006/main" count="45" uniqueCount="41">
  <si>
    <t>№</t>
  </si>
  <si>
    <t>გაწეული მომსახურების დასახელება</t>
  </si>
  <si>
    <t xml:space="preserve">რაოდენობა  </t>
  </si>
  <si>
    <t>დღეების/ღამეების რაოდენობა</t>
  </si>
  <si>
    <t>სასტუმროს ნომრით მომსახურება
(ინდივიდუალური ნომრები)</t>
  </si>
  <si>
    <t xml:space="preserve">სასტუმროს ნომრით მომსახურების ჯამი: </t>
  </si>
  <si>
    <t>საკონფერენციო დარბაზის მომსახურების ჯამი:</t>
  </si>
  <si>
    <t>საუზმე</t>
  </si>
  <si>
    <t>სადილი</t>
  </si>
  <si>
    <t>ვახშამი</t>
  </si>
  <si>
    <t>კვებითი მომსახურების ჯამი:</t>
  </si>
  <si>
    <t>ტრენინგის მონაწილეთა ტრანსპორტირება ქ. თბილისი  სასტუმრომდე და უკან</t>
  </si>
  <si>
    <t>სულ მომსახურების ღირებულება:</t>
  </si>
  <si>
    <r>
      <t>შენიშვნა:</t>
    </r>
    <r>
      <rPr>
        <sz val="10"/>
        <color theme="1"/>
        <rFont val="Sylfaen"/>
        <family val="1"/>
      </rPr>
      <t xml:space="preserve"> თარიღებმა შესაძლოა განიცადოს ცვლილება, რის თაობაზეც მომწოდებელს ეცნობება დამატებით</t>
    </r>
  </si>
  <si>
    <t>სამუშაო ოთახებით
მომსახურება (მინიმუმ 25 კაცზე)</t>
  </si>
  <si>
    <t>საკონფერენციო დარბაზით მომსახურება (მინიმუმ 195 კაცზე)</t>
  </si>
  <si>
    <t>ტრანსპორტირება ქ. თბილისიდან სასტუმრომდე და უკან მაქსიმუმ 195 კაცზე (ავტობუსები)</t>
  </si>
  <si>
    <t>ხარჯთაღრიცხვა</t>
  </si>
  <si>
    <t>სასტუმროს ნომრით მომსახურება
(მაქსიმუმ სამადგილიანი  ნომრები)</t>
  </si>
  <si>
    <t>1</t>
  </si>
  <si>
    <t xml:space="preserve">4 </t>
  </si>
  <si>
    <t>5</t>
  </si>
  <si>
    <t xml:space="preserve"> 5</t>
  </si>
  <si>
    <t>ავტობუსების რაოდენობა</t>
  </si>
  <si>
    <t>საერთო ფასი
(ლარი)</t>
  </si>
  <si>
    <t>სასტუმრო ნომრით მომსახურება, 2019 წლის 14 - 19 მაისი - სულ 5 ღამე</t>
  </si>
  <si>
    <t>საკონფერენციო დარბაზით მომსახურება, 2019 წლის  14 მაისს - სულ 1 დღე</t>
  </si>
  <si>
    <t>სამუშაო ოთახებით მომსახურება</t>
  </si>
  <si>
    <t>კვებითი მომსახურება</t>
  </si>
  <si>
    <t>2019 წლის 14 მაისი – ორჯერადი კვება (სადილი, ვახშამი);</t>
  </si>
  <si>
    <t>2018 წლის 15 მაისი – სამჯერადი კვება (საუზმე, სადილი, ვახშამი, ყავა-ჩაის შესვენება (Coffee Break);</t>
  </si>
  <si>
    <t>2018 წლის 16 მაისი– სამჯერადი კვება (საუზმე, სადილი, ვახშამი, ყავა-ჩაის შესვენება (Coffee Break);</t>
  </si>
  <si>
    <t>2018 წლის 17 მაისი – სამჯერადი კვება (საუზმე, სადილი, ვახშამი, ყავა-ჩაის შესვენება (Coffee Break);</t>
  </si>
  <si>
    <t>2018 წლის 18 მაისი – სამჯერადი კვება (საუზმე, სადილი, ვახშამი, ყავა-ჩაის შესვენება (Coffee Break);</t>
  </si>
  <si>
    <t>2018 წლის 19 მაისი – ერთჯერადი კვება (საუზმე)</t>
  </si>
  <si>
    <t>ერთეულის ფასში იგულისხმება ნომერში ერთი ადამიანის დაბინავების ღირებულება</t>
  </si>
  <si>
    <t>ერთეულის ფასი</t>
  </si>
  <si>
    <t>საერთო ფასი</t>
  </si>
  <si>
    <t>სამუშაო ოთახების მომსახურების ჯამი</t>
  </si>
  <si>
    <t>სულ ტრანსპორტირების ფასი</t>
  </si>
  <si>
    <r>
      <t>შენიშვნა:</t>
    </r>
    <r>
      <rPr>
        <sz val="10"/>
        <color theme="1"/>
        <rFont val="Sylfaen"/>
        <family val="1"/>
      </rPr>
      <t xml:space="preserve"> კვებითი მომსახურება უნდა განხორციელდეს შემდეგნაირად: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</si>
</sst>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Sylfaen"/>
      <family val="1"/>
    </font>
    <font>
      <sz val="10"/>
      <color indexed="8"/>
      <name val="Sylfaen"/>
      <family val="1"/>
    </font>
    <font>
      <sz val="10"/>
      <color indexed="8"/>
      <name val="Sylfaen"/>
      <family val="1"/>
      <charset val="204"/>
    </font>
    <font>
      <sz val="10"/>
      <color indexed="8"/>
      <name val="AcadNusx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0"/>
      <color rgb="FFFF0000"/>
      <name val="Sylfae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Sylfae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0" borderId="0" xfId="0" applyFont="1"/>
    <xf numFmtId="0" fontId="1" fillId="2" borderId="20" xfId="0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right" vertical="center" wrapText="1"/>
    </xf>
    <xf numFmtId="0" fontId="1" fillId="0" borderId="5" xfId="0" applyNumberFormat="1" applyFont="1" applyFill="1" applyBorder="1" applyAlignment="1">
      <alignment horizontal="right" vertical="center" wrapText="1"/>
    </xf>
    <xf numFmtId="0" fontId="1" fillId="0" borderId="10" xfId="0" applyNumberFormat="1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right" vertical="center" wrapText="1"/>
    </xf>
    <xf numFmtId="0" fontId="1" fillId="0" borderId="16" xfId="0" applyNumberFormat="1" applyFont="1" applyFill="1" applyBorder="1" applyAlignment="1">
      <alignment horizontal="right" vertical="center" wrapText="1"/>
    </xf>
    <xf numFmtId="0" fontId="1" fillId="0" borderId="17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1" fillId="4" borderId="14" xfId="0" applyNumberFormat="1" applyFont="1" applyFill="1" applyBorder="1" applyAlignment="1">
      <alignment horizontal="center" vertical="center" wrapText="1"/>
    </xf>
    <xf numFmtId="0" fontId="1" fillId="4" borderId="15" xfId="0" applyNumberFormat="1" applyFont="1" applyFill="1" applyBorder="1" applyAlignment="1">
      <alignment horizontal="center" vertical="center" wrapText="1"/>
    </xf>
    <xf numFmtId="0" fontId="1" fillId="4" borderId="12" xfId="0" applyNumberFormat="1" applyFont="1" applyFill="1" applyBorder="1" applyAlignment="1">
      <alignment horizontal="right" vertical="center" wrapText="1"/>
    </xf>
    <xf numFmtId="0" fontId="1" fillId="4" borderId="5" xfId="0" applyNumberFormat="1" applyFont="1" applyFill="1" applyBorder="1" applyAlignment="1">
      <alignment horizontal="right" vertical="center" wrapText="1"/>
    </xf>
    <xf numFmtId="0" fontId="1" fillId="4" borderId="10" xfId="0" applyNumberFormat="1" applyFont="1" applyFill="1" applyBorder="1" applyAlignment="1">
      <alignment horizontal="right" vertical="center" wrapText="1"/>
    </xf>
    <xf numFmtId="0" fontId="1" fillId="4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D4" sqref="D4"/>
    </sheetView>
  </sheetViews>
  <sheetFormatPr defaultRowHeight="15" x14ac:dyDescent="0.25"/>
  <cols>
    <col min="1" max="1" width="4.7109375" style="47" customWidth="1"/>
    <col min="2" max="2" width="45.28515625" style="47" customWidth="1"/>
    <col min="3" max="3" width="12.85546875" style="47" customWidth="1"/>
    <col min="4" max="4" width="21.42578125" style="47" customWidth="1"/>
    <col min="5" max="5" width="12.5703125" style="47" customWidth="1"/>
    <col min="6" max="6" width="9.28515625" style="47" customWidth="1"/>
  </cols>
  <sheetData>
    <row r="1" spans="1:6" s="1" customFormat="1" ht="15.75" thickBot="1" x14ac:dyDescent="0.3">
      <c r="A1" s="41" t="s">
        <v>17</v>
      </c>
      <c r="B1" s="41"/>
      <c r="C1" s="41"/>
      <c r="D1" s="41"/>
      <c r="E1" s="41"/>
      <c r="F1" s="41"/>
    </row>
    <row r="2" spans="1:6" ht="43.5" customHeight="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36</v>
      </c>
      <c r="F2" s="5" t="s">
        <v>37</v>
      </c>
    </row>
    <row r="3" spans="1:6" x14ac:dyDescent="0.25">
      <c r="A3" s="6">
        <v>1</v>
      </c>
      <c r="B3" s="7" t="s">
        <v>25</v>
      </c>
      <c r="C3" s="7"/>
      <c r="D3" s="7"/>
      <c r="E3" s="7"/>
      <c r="F3" s="8"/>
    </row>
    <row r="4" spans="1:6" ht="32.25" customHeight="1" x14ac:dyDescent="0.25">
      <c r="A4" s="9">
        <v>1.1000000000000001</v>
      </c>
      <c r="B4" s="10" t="s">
        <v>18</v>
      </c>
      <c r="C4" s="11">
        <v>185</v>
      </c>
      <c r="D4" s="10" t="s">
        <v>21</v>
      </c>
      <c r="E4" s="10"/>
      <c r="F4" s="12">
        <f>C4*D4*E4</f>
        <v>0</v>
      </c>
    </row>
    <row r="5" spans="1:6" ht="44.25" customHeight="1" x14ac:dyDescent="0.25">
      <c r="A5" s="10">
        <v>1.2</v>
      </c>
      <c r="B5" s="10" t="s">
        <v>4</v>
      </c>
      <c r="C5" s="11">
        <v>10</v>
      </c>
      <c r="D5" s="10" t="s">
        <v>21</v>
      </c>
      <c r="E5" s="10"/>
      <c r="F5" s="12">
        <f>C5*D5*E5</f>
        <v>0</v>
      </c>
    </row>
    <row r="6" spans="1:6" x14ac:dyDescent="0.25">
      <c r="A6" s="57" t="s">
        <v>5</v>
      </c>
      <c r="B6" s="55"/>
      <c r="C6" s="55"/>
      <c r="D6" s="55"/>
      <c r="E6" s="56"/>
      <c r="F6" s="14">
        <f>SUM(F4:F5)</f>
        <v>0</v>
      </c>
    </row>
    <row r="7" spans="1:6" x14ac:dyDescent="0.25">
      <c r="A7" s="15" t="s">
        <v>35</v>
      </c>
      <c r="B7" s="13"/>
      <c r="C7" s="13"/>
      <c r="D7" s="13"/>
      <c r="E7" s="13"/>
      <c r="F7" s="16"/>
    </row>
    <row r="8" spans="1:6" x14ac:dyDescent="0.25">
      <c r="A8" s="6">
        <v>2</v>
      </c>
      <c r="B8" s="7" t="s">
        <v>26</v>
      </c>
      <c r="C8" s="7"/>
      <c r="D8" s="7"/>
      <c r="E8" s="7"/>
      <c r="F8" s="8"/>
    </row>
    <row r="9" spans="1:6" ht="33" customHeight="1" x14ac:dyDescent="0.25">
      <c r="A9" s="17">
        <v>2.1</v>
      </c>
      <c r="B9" s="10" t="s">
        <v>15</v>
      </c>
      <c r="C9" s="18">
        <v>1</v>
      </c>
      <c r="D9" s="18" t="s">
        <v>19</v>
      </c>
      <c r="E9" s="19"/>
      <c r="F9" s="20">
        <f>C9*D9*E9</f>
        <v>0</v>
      </c>
    </row>
    <row r="10" spans="1:6" x14ac:dyDescent="0.25">
      <c r="A10" s="31" t="s">
        <v>6</v>
      </c>
      <c r="B10" s="32"/>
      <c r="C10" s="32"/>
      <c r="D10" s="32"/>
      <c r="E10" s="33"/>
      <c r="F10" s="20">
        <f>SUM(F9)</f>
        <v>0</v>
      </c>
    </row>
    <row r="11" spans="1:6" x14ac:dyDescent="0.25">
      <c r="A11" s="6">
        <v>3</v>
      </c>
      <c r="B11" s="7" t="s">
        <v>27</v>
      </c>
      <c r="C11" s="7"/>
      <c r="D11" s="7"/>
      <c r="E11" s="7"/>
      <c r="F11" s="8"/>
    </row>
    <row r="12" spans="1:6" ht="31.5" customHeight="1" x14ac:dyDescent="0.25">
      <c r="A12" s="21">
        <v>3.1</v>
      </c>
      <c r="B12" s="18" t="s">
        <v>14</v>
      </c>
      <c r="C12" s="22">
        <v>8</v>
      </c>
      <c r="D12" s="10" t="s">
        <v>20</v>
      </c>
      <c r="E12" s="22"/>
      <c r="F12" s="23">
        <f>C12*D12*E12</f>
        <v>0</v>
      </c>
    </row>
    <row r="13" spans="1:6" ht="17.25" customHeight="1" x14ac:dyDescent="0.25">
      <c r="A13" s="37" t="s">
        <v>38</v>
      </c>
      <c r="B13" s="37"/>
      <c r="C13" s="37"/>
      <c r="D13" s="37"/>
      <c r="E13" s="37"/>
      <c r="F13" s="34">
        <f>F12</f>
        <v>0</v>
      </c>
    </row>
    <row r="14" spans="1:6" x14ac:dyDescent="0.25">
      <c r="A14" s="6">
        <v>4</v>
      </c>
      <c r="B14" s="7" t="s">
        <v>28</v>
      </c>
      <c r="C14" s="7"/>
      <c r="D14" s="7"/>
      <c r="E14" s="7"/>
      <c r="F14" s="8"/>
    </row>
    <row r="15" spans="1:6" x14ac:dyDescent="0.25">
      <c r="A15" s="10">
        <v>4.0999999999999996</v>
      </c>
      <c r="B15" s="18" t="s">
        <v>7</v>
      </c>
      <c r="C15" s="24">
        <v>195</v>
      </c>
      <c r="D15" s="10" t="s">
        <v>21</v>
      </c>
      <c r="E15" s="18"/>
      <c r="F15" s="25">
        <f>C15*D15*E15</f>
        <v>0</v>
      </c>
    </row>
    <row r="16" spans="1:6" ht="16.5" customHeight="1" x14ac:dyDescent="0.25">
      <c r="A16" s="10">
        <v>4.2</v>
      </c>
      <c r="B16" s="18" t="s">
        <v>8</v>
      </c>
      <c r="C16" s="24">
        <v>195</v>
      </c>
      <c r="D16" s="10" t="s">
        <v>22</v>
      </c>
      <c r="E16" s="18"/>
      <c r="F16" s="25">
        <f t="shared" ref="F16:F17" si="0">C16*D16*E16</f>
        <v>0</v>
      </c>
    </row>
    <row r="17" spans="1:6" x14ac:dyDescent="0.25">
      <c r="A17" s="10">
        <v>4.3</v>
      </c>
      <c r="B17" s="18" t="s">
        <v>9</v>
      </c>
      <c r="C17" s="24">
        <v>195</v>
      </c>
      <c r="D17" s="10" t="s">
        <v>21</v>
      </c>
      <c r="E17" s="18"/>
      <c r="F17" s="25">
        <f t="shared" si="0"/>
        <v>0</v>
      </c>
    </row>
    <row r="18" spans="1:6" x14ac:dyDescent="0.25">
      <c r="A18" s="54" t="s">
        <v>10</v>
      </c>
      <c r="B18" s="55"/>
      <c r="C18" s="55"/>
      <c r="D18" s="55"/>
      <c r="E18" s="56"/>
      <c r="F18" s="14">
        <f>SUM(F15:F17)</f>
        <v>0</v>
      </c>
    </row>
    <row r="19" spans="1:6" x14ac:dyDescent="0.25">
      <c r="A19" s="6">
        <v>5</v>
      </c>
      <c r="B19" s="26" t="s">
        <v>11</v>
      </c>
      <c r="C19" s="7"/>
      <c r="D19" s="7"/>
      <c r="E19" s="7"/>
      <c r="F19" s="8"/>
    </row>
    <row r="20" spans="1:6" s="2" customFormat="1" ht="45" x14ac:dyDescent="0.25">
      <c r="A20" s="6"/>
      <c r="B20" s="26"/>
      <c r="C20" s="27"/>
      <c r="D20" s="6" t="s">
        <v>23</v>
      </c>
      <c r="E20" s="6" t="s">
        <v>36</v>
      </c>
      <c r="F20" s="6" t="s">
        <v>24</v>
      </c>
    </row>
    <row r="21" spans="1:6" ht="46.5" customHeight="1" x14ac:dyDescent="0.25">
      <c r="A21" s="48">
        <v>5.0999999999999996</v>
      </c>
      <c r="B21" s="49" t="s">
        <v>16</v>
      </c>
      <c r="C21" s="50"/>
      <c r="D21" s="51"/>
      <c r="E21" s="52"/>
      <c r="F21" s="53">
        <f>D21*E21</f>
        <v>0</v>
      </c>
    </row>
    <row r="22" spans="1:6" ht="22.5" customHeight="1" x14ac:dyDescent="0.25">
      <c r="A22" s="40" t="s">
        <v>39</v>
      </c>
      <c r="B22" s="36"/>
      <c r="C22" s="36"/>
      <c r="D22" s="36"/>
      <c r="E22" s="35"/>
      <c r="F22" s="53">
        <f>F21</f>
        <v>0</v>
      </c>
    </row>
    <row r="23" spans="1:6" ht="15.75" thickBot="1" x14ac:dyDescent="0.3">
      <c r="A23" s="38" t="s">
        <v>12</v>
      </c>
      <c r="B23" s="39"/>
      <c r="C23" s="39"/>
      <c r="D23" s="39"/>
      <c r="E23" s="39"/>
      <c r="F23" s="28">
        <f>F22+F18+F13+F10+F6</f>
        <v>0</v>
      </c>
    </row>
    <row r="24" spans="1:6" x14ac:dyDescent="0.25">
      <c r="A24" s="29"/>
      <c r="B24" s="29"/>
      <c r="C24" s="29"/>
      <c r="D24" s="29"/>
      <c r="E24" s="29"/>
      <c r="F24" s="29"/>
    </row>
    <row r="25" spans="1:6" x14ac:dyDescent="0.25">
      <c r="A25" s="29"/>
      <c r="B25" s="30" t="s">
        <v>40</v>
      </c>
      <c r="C25" s="30"/>
      <c r="D25" s="30"/>
      <c r="E25" s="30"/>
      <c r="F25" s="29"/>
    </row>
    <row r="26" spans="1:6" x14ac:dyDescent="0.25">
      <c r="A26" s="29"/>
      <c r="B26" s="42"/>
      <c r="C26" s="29"/>
      <c r="D26" s="29"/>
      <c r="E26" s="29"/>
      <c r="F26" s="29"/>
    </row>
    <row r="27" spans="1:6" x14ac:dyDescent="0.25">
      <c r="A27" s="29"/>
      <c r="B27" s="42"/>
      <c r="C27" s="29"/>
      <c r="D27" s="29"/>
      <c r="E27" s="29"/>
      <c r="F27" s="29"/>
    </row>
    <row r="28" spans="1:6" x14ac:dyDescent="0.25">
      <c r="A28" s="29"/>
      <c r="B28" s="43"/>
      <c r="C28" s="43"/>
      <c r="D28" s="43"/>
      <c r="E28" s="43"/>
      <c r="F28" s="43"/>
    </row>
    <row r="29" spans="1:6" x14ac:dyDescent="0.25">
      <c r="A29" s="29"/>
      <c r="B29" s="44" t="s">
        <v>29</v>
      </c>
      <c r="C29" s="44"/>
      <c r="D29" s="44"/>
      <c r="E29" s="44"/>
      <c r="F29" s="44"/>
    </row>
    <row r="30" spans="1:6" x14ac:dyDescent="0.25">
      <c r="A30" s="29"/>
      <c r="B30" s="44" t="s">
        <v>30</v>
      </c>
      <c r="C30" s="44"/>
      <c r="D30" s="44"/>
      <c r="E30" s="44"/>
      <c r="F30" s="44"/>
    </row>
    <row r="31" spans="1:6" x14ac:dyDescent="0.25">
      <c r="A31" s="29"/>
      <c r="B31" s="44" t="s">
        <v>31</v>
      </c>
      <c r="C31" s="44"/>
      <c r="D31" s="44"/>
      <c r="E31" s="44"/>
      <c r="F31" s="44"/>
    </row>
    <row r="32" spans="1:6" x14ac:dyDescent="0.25">
      <c r="A32" s="29"/>
      <c r="B32" s="44" t="s">
        <v>32</v>
      </c>
      <c r="C32" s="44"/>
      <c r="D32" s="44"/>
      <c r="E32" s="44"/>
      <c r="F32" s="44"/>
    </row>
    <row r="33" spans="1:6" x14ac:dyDescent="0.25">
      <c r="A33" s="29"/>
      <c r="B33" s="44" t="s">
        <v>33</v>
      </c>
      <c r="C33" s="44"/>
      <c r="D33" s="44"/>
      <c r="E33" s="44"/>
      <c r="F33" s="44"/>
    </row>
    <row r="34" spans="1:6" x14ac:dyDescent="0.25">
      <c r="A34" s="29"/>
      <c r="B34" s="44" t="s">
        <v>34</v>
      </c>
      <c r="C34" s="44"/>
      <c r="D34" s="44"/>
      <c r="E34" s="44"/>
      <c r="F34" s="44"/>
    </row>
    <row r="35" spans="1:6" x14ac:dyDescent="0.25">
      <c r="A35" s="29"/>
      <c r="B35" s="43"/>
      <c r="C35" s="43"/>
      <c r="D35" s="43"/>
      <c r="E35" s="43"/>
      <c r="F35" s="43"/>
    </row>
    <row r="36" spans="1:6" x14ac:dyDescent="0.25">
      <c r="A36" s="29"/>
      <c r="B36" s="43"/>
      <c r="C36" s="43"/>
      <c r="D36" s="43"/>
      <c r="E36" s="43"/>
      <c r="F36" s="43"/>
    </row>
    <row r="37" spans="1:6" x14ac:dyDescent="0.25">
      <c r="A37" s="29"/>
      <c r="B37" s="30" t="s">
        <v>13</v>
      </c>
      <c r="C37" s="30"/>
      <c r="D37" s="30"/>
      <c r="E37" s="30"/>
      <c r="F37" s="30"/>
    </row>
    <row r="38" spans="1:6" x14ac:dyDescent="0.25">
      <c r="A38" s="29"/>
      <c r="B38" s="45"/>
      <c r="C38" s="45"/>
      <c r="D38" s="45"/>
      <c r="E38" s="45"/>
      <c r="F38" s="29"/>
    </row>
    <row r="39" spans="1:6" x14ac:dyDescent="0.25">
      <c r="A39" s="29"/>
      <c r="B39" s="46"/>
      <c r="C39" s="29"/>
      <c r="D39" s="29"/>
      <c r="E39" s="29"/>
      <c r="F39" s="29"/>
    </row>
    <row r="40" spans="1:6" x14ac:dyDescent="0.25">
      <c r="A40" s="29"/>
    </row>
  </sheetData>
  <mergeCells count="27">
    <mergeCell ref="A22:E22"/>
    <mergeCell ref="A1:F1"/>
    <mergeCell ref="B20:C20"/>
    <mergeCell ref="B28:F28"/>
    <mergeCell ref="B3:F3"/>
    <mergeCell ref="A6:E6"/>
    <mergeCell ref="B8:F8"/>
    <mergeCell ref="A10:E10"/>
    <mergeCell ref="B11:F11"/>
    <mergeCell ref="B14:F14"/>
    <mergeCell ref="A18:E18"/>
    <mergeCell ref="B19:F19"/>
    <mergeCell ref="B21:C21"/>
    <mergeCell ref="A23:E23"/>
    <mergeCell ref="B25:E25"/>
    <mergeCell ref="A7:F7"/>
    <mergeCell ref="A13:E13"/>
    <mergeCell ref="B36:F36"/>
    <mergeCell ref="B38:E38"/>
    <mergeCell ref="B37:F37"/>
    <mergeCell ref="B29:F29"/>
    <mergeCell ref="B30:F30"/>
    <mergeCell ref="B31:F31"/>
    <mergeCell ref="B32:F32"/>
    <mergeCell ref="B34:F34"/>
    <mergeCell ref="B35:F35"/>
    <mergeCell ref="B33:F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l_tsiklauri</dc:creator>
  <cp:lastModifiedBy>Nika Gigolashvili</cp:lastModifiedBy>
  <dcterms:created xsi:type="dcterms:W3CDTF">2016-03-01T11:18:58Z</dcterms:created>
  <dcterms:modified xsi:type="dcterms:W3CDTF">2019-04-11T09:14:51Z</dcterms:modified>
</cp:coreProperties>
</file>